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s Dell\Documents\ENDURANCE\ARTES\2022\ii chone\resultados\"/>
    </mc:Choice>
  </mc:AlternateContent>
  <xr:revisionPtr revIDLastSave="0" documentId="13_ncr:1_{4C583BC9-BBD3-4FA8-9BF7-304550FB42C8}" xr6:coauthVersionLast="47" xr6:coauthVersionMax="47" xr10:uidLastSave="{00000000-0000-0000-0000-000000000000}"/>
  <bookViews>
    <workbookView xWindow="-120" yWindow="-120" windowWidth="20730" windowHeight="11160" firstSheet="2" activeTab="10" xr2:uid="{C4C6CA09-5FF5-4248-93D5-E9FAF057CDB0}"/>
  </bookViews>
  <sheets>
    <sheet name="C2 80 A" sheetId="4" r:id="rId1"/>
    <sheet name="C2 80 J" sheetId="3" r:id="rId2"/>
    <sheet name="C2 80 M" sheetId="2" r:id="rId3"/>
    <sheet name="C1 60 A" sheetId="5" r:id="rId4"/>
    <sheet name="C1 40 A" sheetId="8" r:id="rId5"/>
    <sheet name="C1 40 J" sheetId="7" r:id="rId6"/>
    <sheet name="C1 40 M" sheetId="6" r:id="rId7"/>
    <sheet name="PR 20 A" sheetId="1" r:id="rId8"/>
    <sheet name="PR 20 J" sheetId="10" r:id="rId9"/>
    <sheet name="PR 20 M" sheetId="9" r:id="rId10"/>
    <sheet name="PR 20 I" sheetId="11" r:id="rId11"/>
  </sheets>
  <definedNames>
    <definedName name="_xlnm._FilterDatabase" localSheetId="4" hidden="1">'C1 40 A'!$A$2:$AL$11</definedName>
    <definedName name="_xlnm._FilterDatabase" localSheetId="5" hidden="1">'C1 40 J'!$A$2:$AL$5</definedName>
    <definedName name="_xlnm._FilterDatabase" localSheetId="6" hidden="1">'C1 40 M'!$A$2:$AL$6</definedName>
    <definedName name="_xlnm._FilterDatabase" localSheetId="3" hidden="1">'C1 60 A'!$A$2:$AV$4</definedName>
    <definedName name="_xlnm._FilterDatabase" localSheetId="0" hidden="1">'C2 80 A'!$A$2:$BF$7</definedName>
    <definedName name="_xlnm._FilterDatabase" localSheetId="1" hidden="1">'C2 80 J'!$A$2:$BF$7</definedName>
    <definedName name="_xlnm._FilterDatabase" localSheetId="2" hidden="1">'C2 80 M'!$A$2:$BF$5</definedName>
    <definedName name="_xlnm._FilterDatabase" localSheetId="7" hidden="1">'PR 20 A'!$A$2:$AB$9</definedName>
    <definedName name="_xlnm._FilterDatabase" localSheetId="10" hidden="1">'PR 20 I'!$A$2:$BG$6</definedName>
    <definedName name="_xlnm._FilterDatabase" localSheetId="8" hidden="1">'PR 20 J'!$A$2:$AB$6</definedName>
    <definedName name="_xlnm._FilterDatabase" localSheetId="9" hidden="1">'PR 20 M'!$A$2:$AB$4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1" l="1"/>
  <c r="K5" i="11"/>
  <c r="K4" i="11"/>
  <c r="K3" i="11"/>
  <c r="K6" i="10"/>
  <c r="K5" i="10"/>
  <c r="K4" i="10"/>
  <c r="K3" i="10"/>
  <c r="K4" i="9"/>
  <c r="K3" i="9"/>
  <c r="K11" i="8"/>
  <c r="K10" i="8"/>
  <c r="K9" i="8"/>
  <c r="K8" i="8"/>
  <c r="K7" i="8"/>
  <c r="K6" i="8"/>
  <c r="K5" i="8"/>
  <c r="K4" i="8"/>
  <c r="K3" i="8"/>
  <c r="K5" i="7"/>
  <c r="K4" i="7"/>
  <c r="K3" i="7"/>
  <c r="K6" i="6"/>
  <c r="K5" i="6"/>
  <c r="K4" i="6"/>
  <c r="K3" i="6"/>
  <c r="K4" i="5"/>
  <c r="K3" i="5"/>
  <c r="K7" i="4"/>
  <c r="K6" i="4"/>
  <c r="K3" i="4"/>
  <c r="K7" i="3"/>
  <c r="K6" i="3"/>
  <c r="K5" i="3"/>
  <c r="K4" i="3"/>
  <c r="K3" i="3"/>
  <c r="K5" i="2"/>
  <c r="K4" i="2"/>
  <c r="K3" i="2"/>
  <c r="K4" i="1"/>
  <c r="K5" i="1"/>
  <c r="K6" i="1"/>
  <c r="K3" i="1"/>
  <c r="K7" i="1"/>
  <c r="K8" i="1"/>
  <c r="K9" i="1"/>
</calcChain>
</file>

<file path=xl/sharedStrings.xml><?xml version="1.0" encoding="utf-8"?>
<sst xmlns="http://schemas.openxmlformats.org/spreadsheetml/2006/main" count="889" uniqueCount="324">
  <si>
    <t>PRUEBA</t>
  </si>
  <si>
    <t>CODIGO JINETE</t>
  </si>
  <si>
    <t>APELLIDOS</t>
  </si>
  <si>
    <t>NOMBRES</t>
  </si>
  <si>
    <t>CODIGO CABALLO</t>
  </si>
  <si>
    <t>CABALLO</t>
  </si>
  <si>
    <t>EQ_NOMBRE</t>
  </si>
  <si>
    <t>HORA SALIDA</t>
  </si>
  <si>
    <t>HORA LLEGADA</t>
  </si>
  <si>
    <t>TIEMPO COMPETENCIA</t>
  </si>
  <si>
    <t>TCARRERA</t>
  </si>
  <si>
    <t>DISTANCIA</t>
  </si>
  <si>
    <t>PROMEDIO RECUPERACION</t>
  </si>
  <si>
    <t>PUNTOS</t>
  </si>
  <si>
    <t>LUGAR</t>
  </si>
  <si>
    <t>ELIM_CODIGO</t>
  </si>
  <si>
    <t>ELIM_OBSERVACION</t>
  </si>
  <si>
    <t>ET1 HORA LLEGADA</t>
  </si>
  <si>
    <t>ETAPA No.1</t>
  </si>
  <si>
    <t>ET1 HORA VETCHK</t>
  </si>
  <si>
    <t>ET1 TIEMPO RECUPERA</t>
  </si>
  <si>
    <t>ET1 BPM</t>
  </si>
  <si>
    <t>ET1 TIEMPO CARRERA</t>
  </si>
  <si>
    <t>ET1 TIEMPO COMPETENCIA</t>
  </si>
  <si>
    <t>ET1 DISTANCIA</t>
  </si>
  <si>
    <t>ET1 VELOCIDAD CARRERA</t>
  </si>
  <si>
    <t>ET1 VELOCIDAD COMPETENCIA</t>
  </si>
  <si>
    <t>ET1 HORA SALIDA</t>
  </si>
  <si>
    <t>ET2 HORA LLEGADA</t>
  </si>
  <si>
    <t>ETAPA No.2</t>
  </si>
  <si>
    <t>ET2 HORA VETCHK</t>
  </si>
  <si>
    <t>ET2 TIEMPO RECUPERA</t>
  </si>
  <si>
    <t>ET2 BPM</t>
  </si>
  <si>
    <t>ET2 TIEMPO CARRERA</t>
  </si>
  <si>
    <t>ET2 TIEMPO COMPETENCIA</t>
  </si>
  <si>
    <t>ET2 DISTANCIA</t>
  </si>
  <si>
    <t>ET2 VELOCIDAD CARRERA</t>
  </si>
  <si>
    <t>ET2 VELOCIDAD COMPETENCIA</t>
  </si>
  <si>
    <t>ET2 HORA SALIDA</t>
  </si>
  <si>
    <t>ET3 HORA LLEGADA</t>
  </si>
  <si>
    <t>ETAPA No.3</t>
  </si>
  <si>
    <t>ET3 HORA VETCHK</t>
  </si>
  <si>
    <t>ET3 TIEMPO RECUPERA</t>
  </si>
  <si>
    <t>ET3 BPM</t>
  </si>
  <si>
    <t>ET3 TIEMPO CARRERA</t>
  </si>
  <si>
    <t>ET3 TIEMPO COMPETENCIA</t>
  </si>
  <si>
    <t>ET3 DISTANCIA</t>
  </si>
  <si>
    <t>ET3 VELOCIDAD CARRERA</t>
  </si>
  <si>
    <t>ET3 VELOCIDAD COMPETENCIA</t>
  </si>
  <si>
    <t>ET3 HORA SALIDA</t>
  </si>
  <si>
    <t>ET4 HORA LLEGADA</t>
  </si>
  <si>
    <t>ETAPA No.4</t>
  </si>
  <si>
    <t>ET4 HORA VETCHK</t>
  </si>
  <si>
    <t>ET4 TIEMPO RECUPERA</t>
  </si>
  <si>
    <t>ET4 BPM</t>
  </si>
  <si>
    <t>ET4 TIEMPO CARRERA</t>
  </si>
  <si>
    <t>ET4 TIEMPO COMPETENCIA</t>
  </si>
  <si>
    <t>ET4 DISTANCIA</t>
  </si>
  <si>
    <t>ET4 VELOCIDAD CARRERA</t>
  </si>
  <si>
    <t>ET4 VELOCIDAD COMPETENCIA</t>
  </si>
  <si>
    <t>ET4 HORA SALIDA</t>
  </si>
  <si>
    <t>A164</t>
  </si>
  <si>
    <t>DAVALOS MALDONADO</t>
  </si>
  <si>
    <t>CARLOS MANUEL</t>
  </si>
  <si>
    <t>C572</t>
  </si>
  <si>
    <t>BISMARK</t>
  </si>
  <si>
    <t>PINGUILLA</t>
  </si>
  <si>
    <t>DSQ SP</t>
  </si>
  <si>
    <t>VELOCIDAD 11.65</t>
  </si>
  <si>
    <t>A059</t>
  </si>
  <si>
    <t>ALMEIDA AYALA</t>
  </si>
  <si>
    <t>HECTOR AMILCAR</t>
  </si>
  <si>
    <t>C633</t>
  </si>
  <si>
    <t>MUNASQA</t>
  </si>
  <si>
    <t>SIN EQUIPO</t>
  </si>
  <si>
    <t>FTQ-GA</t>
  </si>
  <si>
    <t>A050</t>
  </si>
  <si>
    <t>ALZAMORA</t>
  </si>
  <si>
    <t>MARIA CECILIA</t>
  </si>
  <si>
    <t>C564</t>
  </si>
  <si>
    <t>ALMUDENA BD</t>
  </si>
  <si>
    <t>HUMANA</t>
  </si>
  <si>
    <t>A045</t>
  </si>
  <si>
    <t>MORABOWEN</t>
  </si>
  <si>
    <t>CESAR</t>
  </si>
  <si>
    <t>C719</t>
  </si>
  <si>
    <t>PIQUE CMB</t>
  </si>
  <si>
    <t>ANDARES IRREGULARES</t>
  </si>
  <si>
    <t>E036</t>
  </si>
  <si>
    <t>VACA ZAMBRANO</t>
  </si>
  <si>
    <t>MAURICIO ESTEBAN</t>
  </si>
  <si>
    <t>C708</t>
  </si>
  <si>
    <t>EV MERLIN</t>
  </si>
  <si>
    <t>RET</t>
  </si>
  <si>
    <t>E035</t>
  </si>
  <si>
    <t>BALLESTEROS</t>
  </si>
  <si>
    <t>RAFAELLA</t>
  </si>
  <si>
    <t>C563</t>
  </si>
  <si>
    <t>DELEK BD</t>
  </si>
  <si>
    <t>E008</t>
  </si>
  <si>
    <t>DAVALOS ANDRADE</t>
  </si>
  <si>
    <t>ALEJANDRA</t>
  </si>
  <si>
    <t>C188</t>
  </si>
  <si>
    <t>FRODO</t>
  </si>
  <si>
    <t>E022</t>
  </si>
  <si>
    <t>SERRANO</t>
  </si>
  <si>
    <t>OLIVIA MARIA</t>
  </si>
  <si>
    <t>C660</t>
  </si>
  <si>
    <t>NASSER</t>
  </si>
  <si>
    <t>E075</t>
  </si>
  <si>
    <t>DIAZ KOLICH</t>
  </si>
  <si>
    <t>MARIA JESUS</t>
  </si>
  <si>
    <t>C687</t>
  </si>
  <si>
    <t>CASTAN</t>
  </si>
  <si>
    <t>VELOCIDAD 9.60</t>
  </si>
  <si>
    <t>J207</t>
  </si>
  <si>
    <t>DARQUEA APOLO</t>
  </si>
  <si>
    <t>EMILIO</t>
  </si>
  <si>
    <t>C393</t>
  </si>
  <si>
    <t>SUMAYA BD</t>
  </si>
  <si>
    <t>I054</t>
  </si>
  <si>
    <t>BARAHONA ESPINOSA</t>
  </si>
  <si>
    <t>MARIA EMILIA</t>
  </si>
  <si>
    <t>C635</t>
  </si>
  <si>
    <t>AB BHAMA</t>
  </si>
  <si>
    <t>E023</t>
  </si>
  <si>
    <t>EMILIO JOSE</t>
  </si>
  <si>
    <t>C662</t>
  </si>
  <si>
    <t>LS CHAMP</t>
  </si>
  <si>
    <t>E074</t>
  </si>
  <si>
    <t>ANIKA</t>
  </si>
  <si>
    <t>C618</t>
  </si>
  <si>
    <t>QUEEN SAU</t>
  </si>
  <si>
    <t>VELOCIDAD 9.55</t>
  </si>
  <si>
    <t>E072</t>
  </si>
  <si>
    <t>PICO</t>
  </si>
  <si>
    <t>ORLANDO RUPERTO</t>
  </si>
  <si>
    <t>C676</t>
  </si>
  <si>
    <t>IP ALTANERO</t>
  </si>
  <si>
    <t>E018</t>
  </si>
  <si>
    <t>MASAPANTA MASAPANTA</t>
  </si>
  <si>
    <t>MANUEL FABIAN</t>
  </si>
  <si>
    <t>C614</t>
  </si>
  <si>
    <t>AB BARAK</t>
  </si>
  <si>
    <t>A354</t>
  </si>
  <si>
    <t>BENAVIDES</t>
  </si>
  <si>
    <t>GEOVANNY</t>
  </si>
  <si>
    <t>C407</t>
  </si>
  <si>
    <t>SALMA</t>
  </si>
  <si>
    <t>A338</t>
  </si>
  <si>
    <t>MONCAYO CALERO</t>
  </si>
  <si>
    <t>FERNANDO</t>
  </si>
  <si>
    <t>C610</t>
  </si>
  <si>
    <t>MALEIRILLA</t>
  </si>
  <si>
    <t>E110</t>
  </si>
  <si>
    <t>PASPUEZAN NARVAEZ</t>
  </si>
  <si>
    <t>LUIS</t>
  </si>
  <si>
    <t>C716</t>
  </si>
  <si>
    <t>FAISAL</t>
  </si>
  <si>
    <t>E115</t>
  </si>
  <si>
    <t>DANITZA</t>
  </si>
  <si>
    <t>C740</t>
  </si>
  <si>
    <t>KALIFA</t>
  </si>
  <si>
    <t>VELOCIDAD 9.85</t>
  </si>
  <si>
    <t>E111</t>
  </si>
  <si>
    <t>VILLACIS SANCHEZ</t>
  </si>
  <si>
    <t>FERNANDO JOSE</t>
  </si>
  <si>
    <t>C143</t>
  </si>
  <si>
    <t>ALI BD</t>
  </si>
  <si>
    <t>E113</t>
  </si>
  <si>
    <t>MARTINEZ</t>
  </si>
  <si>
    <t>EDISON FABRICIO</t>
  </si>
  <si>
    <t>C722</t>
  </si>
  <si>
    <t>AQUILES</t>
  </si>
  <si>
    <t>E112</t>
  </si>
  <si>
    <t>MALDONADO ENDARA</t>
  </si>
  <si>
    <t>ALVARO DANIEL</t>
  </si>
  <si>
    <t>C721</t>
  </si>
  <si>
    <t>TAMARINDO</t>
  </si>
  <si>
    <t>A052</t>
  </si>
  <si>
    <t>DARQUEA PALLARES</t>
  </si>
  <si>
    <t>BERNARDO</t>
  </si>
  <si>
    <t>C566</t>
  </si>
  <si>
    <t>MAKANA BD</t>
  </si>
  <si>
    <t>A012</t>
  </si>
  <si>
    <t>ALMEIDA PARDO</t>
  </si>
  <si>
    <t>HECTOR DANIEL</t>
  </si>
  <si>
    <t>C140</t>
  </si>
  <si>
    <t>SC SADIQ</t>
  </si>
  <si>
    <t>A331</t>
  </si>
  <si>
    <t>DE MORA BECERRA</t>
  </si>
  <si>
    <t>JUAN JOSE</t>
  </si>
  <si>
    <t>C573</t>
  </si>
  <si>
    <t>ARABELLA OL</t>
  </si>
  <si>
    <t>A350</t>
  </si>
  <si>
    <t>HENRY ESTEBAN</t>
  </si>
  <si>
    <t>C720</t>
  </si>
  <si>
    <t>KYRIA</t>
  </si>
  <si>
    <t>E114</t>
  </si>
  <si>
    <t>MALDONADO CALISTO</t>
  </si>
  <si>
    <t>SIMON</t>
  </si>
  <si>
    <t>C723</t>
  </si>
  <si>
    <t>CAÑAVERAL</t>
  </si>
  <si>
    <t>E087</t>
  </si>
  <si>
    <t>MARTINOD</t>
  </si>
  <si>
    <t>AMELIE</t>
  </si>
  <si>
    <t>C718</t>
  </si>
  <si>
    <t>KORAN</t>
  </si>
  <si>
    <t>M034</t>
  </si>
  <si>
    <t>DANA</t>
  </si>
  <si>
    <t>C681</t>
  </si>
  <si>
    <t>WAYRA</t>
  </si>
  <si>
    <t>E116</t>
  </si>
  <si>
    <t>LEON MALDONADO</t>
  </si>
  <si>
    <t>VIOLETA</t>
  </si>
  <si>
    <t>C724</t>
  </si>
  <si>
    <t>ZAFRA</t>
  </si>
  <si>
    <t>DSQ</t>
  </si>
  <si>
    <t>E117</t>
  </si>
  <si>
    <t>MALDONADO</t>
  </si>
  <si>
    <t>ALEJANDRO JOSE</t>
  </si>
  <si>
    <t>C725</t>
  </si>
  <si>
    <t>ANK SHAMAN</t>
  </si>
  <si>
    <t>E118</t>
  </si>
  <si>
    <t>LEON MOSCOSO</t>
  </si>
  <si>
    <t>ANDRES ESTEBAN</t>
  </si>
  <si>
    <t>C726</t>
  </si>
  <si>
    <t>TRAPICHE</t>
  </si>
  <si>
    <t>DSQ OT</t>
  </si>
  <si>
    <t>RECUPERACION 00:20:56</t>
  </si>
  <si>
    <t>E119</t>
  </si>
  <si>
    <t>MUENALA CRUZ</t>
  </si>
  <si>
    <t>JUAN GABRIEL</t>
  </si>
  <si>
    <t>C727</t>
  </si>
  <si>
    <t>JACOBO</t>
  </si>
  <si>
    <t>RECORRIDO INCOMPLETO</t>
  </si>
  <si>
    <t>A329</t>
  </si>
  <si>
    <t>RACIBORSKA</t>
  </si>
  <si>
    <t>DOROTA</t>
  </si>
  <si>
    <t>C728</t>
  </si>
  <si>
    <t>DALPINA</t>
  </si>
  <si>
    <t>E120</t>
  </si>
  <si>
    <t>ARCINIEGA CHICAIZA</t>
  </si>
  <si>
    <t>ALVARO MAURICIO</t>
  </si>
  <si>
    <t>C729</t>
  </si>
  <si>
    <t>CHISMOSO</t>
  </si>
  <si>
    <t>E121</t>
  </si>
  <si>
    <t>LARREA NARANJO</t>
  </si>
  <si>
    <t>GALO ANDRES</t>
  </si>
  <si>
    <t>C730</t>
  </si>
  <si>
    <t>RAMON</t>
  </si>
  <si>
    <t>E122</t>
  </si>
  <si>
    <t>AMADOR VILLALBA</t>
  </si>
  <si>
    <t>SANTIAGO FELIPE</t>
  </si>
  <si>
    <t>C731</t>
  </si>
  <si>
    <t>SERGIO</t>
  </si>
  <si>
    <t>E124</t>
  </si>
  <si>
    <t>TORO RACIBORSKA</t>
  </si>
  <si>
    <t>ZYTA</t>
  </si>
  <si>
    <t>C732</t>
  </si>
  <si>
    <t>HIERBA BUENA</t>
  </si>
  <si>
    <t>E125</t>
  </si>
  <si>
    <t>MONTENEGRO</t>
  </si>
  <si>
    <t>C733</t>
  </si>
  <si>
    <t>RAYO AZUL</t>
  </si>
  <si>
    <t>E127</t>
  </si>
  <si>
    <t>ERAZO MARTINEZ</t>
  </si>
  <si>
    <t>FRANCISCO ALEJANDRO</t>
  </si>
  <si>
    <t>C735</t>
  </si>
  <si>
    <t>LUCAS</t>
  </si>
  <si>
    <t>E029</t>
  </si>
  <si>
    <t>MONCAYO SHYMANETS</t>
  </si>
  <si>
    <t>MARCELA</t>
  </si>
  <si>
    <t>C334</t>
  </si>
  <si>
    <t>HUAYRA</t>
  </si>
  <si>
    <t>E123</t>
  </si>
  <si>
    <t>AMADOR VERGARA</t>
  </si>
  <si>
    <t>SANTIAGO</t>
  </si>
  <si>
    <t>C741</t>
  </si>
  <si>
    <t>BARUK</t>
  </si>
  <si>
    <t>E128</t>
  </si>
  <si>
    <t>MONCAYO DURAN</t>
  </si>
  <si>
    <t>MACARENA</t>
  </si>
  <si>
    <t>C736</t>
  </si>
  <si>
    <t>VALEROSO</t>
  </si>
  <si>
    <t>WD</t>
  </si>
  <si>
    <t>E129</t>
  </si>
  <si>
    <t>MALDONADO LANGPAP</t>
  </si>
  <si>
    <t>CORINA INES</t>
  </si>
  <si>
    <t>C737</t>
  </si>
  <si>
    <t>CANELAZO</t>
  </si>
  <si>
    <t>E130</t>
  </si>
  <si>
    <t>MARIANO</t>
  </si>
  <si>
    <t>C738</t>
  </si>
  <si>
    <t>PIÑEROL</t>
  </si>
  <si>
    <t>E131</t>
  </si>
  <si>
    <t>HALKA</t>
  </si>
  <si>
    <t>C739</t>
  </si>
  <si>
    <t>ESPIRITU</t>
  </si>
  <si>
    <t xml:space="preserve">RECUPERACION 22:57 </t>
  </si>
  <si>
    <t>E027</t>
  </si>
  <si>
    <t>DAVALOS</t>
  </si>
  <si>
    <t>VALENTINA</t>
  </si>
  <si>
    <t>C146</t>
  </si>
  <si>
    <t>MELCOCHA</t>
  </si>
  <si>
    <t>DECIDE RETIRARSE</t>
  </si>
  <si>
    <t>E126</t>
  </si>
  <si>
    <t>SALMA MILENA</t>
  </si>
  <si>
    <t>C734</t>
  </si>
  <si>
    <t>BRANDY</t>
  </si>
  <si>
    <t>CHASQUI II 80 Km ABIERTA</t>
  </si>
  <si>
    <t>CHASQUI II 80 Km JUVENILES</t>
  </si>
  <si>
    <t>CHASQUI II 80 Km MENORES</t>
  </si>
  <si>
    <t>CHASQUI I 60 Km ABIERTA</t>
  </si>
  <si>
    <t>CHASQUI I 40 KM ABIERTA</t>
  </si>
  <si>
    <t>CHASQUI I 40 KM JUVENILES</t>
  </si>
  <si>
    <t>CHASQUI I 40 KM MENORES</t>
  </si>
  <si>
    <t>PRUEBA 20 KM ABIERTA</t>
  </si>
  <si>
    <t>PRUEBA 20 KM JUVENILES</t>
  </si>
  <si>
    <t>PRUEBA 20 KM MENORES</t>
  </si>
  <si>
    <t>PRUEBA 20 KM INFANTIL</t>
  </si>
  <si>
    <t>VELOCIDAD
CARRERA</t>
  </si>
  <si>
    <t>VELOCIDAD
COMPETENCIA</t>
  </si>
  <si>
    <t>VELOCIDAD 9.76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</si>
</sst>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FFD4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/>
    </xf>
  </cellStyleXfs>
  <cellXfs count="19">
    <xf numFmtId="0" fontId="0" fillId="0" borderId="0" xfId="0">
      <alignment horizontal="center"/>
    </xf>
    <xf numFmtId="0" fontId="0" fillId="0" borderId="0" xfId="0" applyAlignment="1">
      <alignment horizontal="center" wrapText="1"/>
    </xf>
    <xf numFmtId="0" fontId="0" fillId="0" borderId="1" xfId="0" applyBorder="1">
      <alignment horizontal="center"/>
    </xf>
    <xf numFmtId="0" fontId="0" fillId="0" borderId="1" xfId="0" applyBorder="1" applyAlignment="1">
      <alignment horizontal="center" wrapText="1"/>
    </xf>
    <xf numFmtId="0" fontId="1" fillId="7" borderId="1" xfId="0" applyFont="1" applyFill="1" applyBorder="1">
      <alignment horizontal="center"/>
    </xf>
    <xf numFmtId="21" fontId="1" fillId="7" borderId="1" xfId="0" applyNumberFormat="1" applyFont="1" applyFill="1" applyBorder="1">
      <alignment horizontal="center"/>
    </xf>
    <xf numFmtId="21" fontId="0" fillId="0" borderId="1" xfId="0" applyNumberFormat="1" applyBorder="1">
      <alignment horizontal="center"/>
    </xf>
    <xf numFmtId="21" fontId="0" fillId="6" borderId="1" xfId="0" applyNumberFormat="1" applyFill="1" applyBorder="1">
      <alignment horizontal="center"/>
    </xf>
    <xf numFmtId="0" fontId="0" fillId="6" borderId="1" xfId="0" applyFill="1" applyBorder="1">
      <alignment horizontal="center"/>
    </xf>
    <xf numFmtId="2" fontId="0" fillId="0" borderId="1" xfId="0" applyNumberFormat="1" applyBorder="1">
      <alignment horizontal="center"/>
    </xf>
    <xf numFmtId="47" fontId="0" fillId="0" borderId="1" xfId="0" applyNumberFormat="1" applyBorder="1">
      <alignment horizontal="center"/>
    </xf>
    <xf numFmtId="2" fontId="1" fillId="7" borderId="1" xfId="0" applyNumberFormat="1" applyFont="1" applyFill="1" applyBorder="1">
      <alignment horizontal="center"/>
    </xf>
    <xf numFmtId="0" fontId="1" fillId="8" borderId="1" xfId="0" applyFont="1" applyFill="1" applyBorder="1">
      <alignment horizontal="center"/>
    </xf>
    <xf numFmtId="21" fontId="1" fillId="8" borderId="1" xfId="0" applyNumberFormat="1" applyFont="1" applyFill="1" applyBorder="1">
      <alignment horizontal="center"/>
    </xf>
    <xf numFmtId="2" fontId="1" fillId="8" borderId="1" xfId="0" applyNumberFormat="1" applyFont="1" applyFill="1" applyBorder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2903-EB1F-4BCC-9960-905E75095B09}">
  <dimension ref="A1:BF7"/>
  <sheetViews>
    <sheetView workbookViewId="0">
      <selection activeCell="A13" sqref="A13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5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  <c r="AM1" s="16"/>
      <c r="AN1" s="17" t="s">
        <v>40</v>
      </c>
      <c r="AO1" s="17"/>
      <c r="AP1" s="17"/>
      <c r="AQ1" s="17"/>
      <c r="AR1" s="17"/>
      <c r="AS1" s="17"/>
      <c r="AT1" s="17"/>
      <c r="AU1" s="17"/>
      <c r="AV1" s="17"/>
      <c r="AW1" s="17"/>
      <c r="AX1" s="18" t="s">
        <v>51</v>
      </c>
      <c r="AY1" s="18"/>
      <c r="AZ1" s="18"/>
      <c r="BA1" s="18"/>
      <c r="BB1" s="18"/>
      <c r="BC1" s="18"/>
      <c r="BD1" s="18"/>
      <c r="BE1" s="18"/>
      <c r="BF1" s="18"/>
    </row>
    <row r="2" spans="1:5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52</v>
      </c>
      <c r="AZ2" s="3" t="s">
        <v>53</v>
      </c>
      <c r="BA2" s="3" t="s">
        <v>54</v>
      </c>
      <c r="BB2" s="3" t="s">
        <v>55</v>
      </c>
      <c r="BC2" s="3" t="s">
        <v>56</v>
      </c>
      <c r="BD2" s="3" t="s">
        <v>57</v>
      </c>
      <c r="BE2" s="3" t="s">
        <v>58</v>
      </c>
      <c r="BF2" s="3" t="s">
        <v>59</v>
      </c>
    </row>
    <row r="3" spans="1:58" x14ac:dyDescent="0.25">
      <c r="A3" s="2" t="s">
        <v>310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  <c r="G3" s="2" t="s">
        <v>81</v>
      </c>
      <c r="H3" s="6">
        <v>0.29166666666666669</v>
      </c>
      <c r="I3" s="6">
        <v>0.59089120370370374</v>
      </c>
      <c r="J3" s="2">
        <v>15.84</v>
      </c>
      <c r="K3" s="9">
        <f>IFERROR(N3/(HOUR(L3)+MINUTE(L3)/60+SECOND(L3)/360),"")</f>
        <v>15.446314688970203</v>
      </c>
      <c r="L3" s="6">
        <v>0.21589120370370371</v>
      </c>
      <c r="M3" s="6">
        <v>0.20660879629629628</v>
      </c>
      <c r="N3" s="2">
        <v>82.08</v>
      </c>
      <c r="O3" s="10">
        <v>3.6892361111111114E-3</v>
      </c>
      <c r="P3" s="2">
        <v>160</v>
      </c>
      <c r="Q3" s="2">
        <v>1</v>
      </c>
      <c r="R3" s="2"/>
      <c r="S3" s="2"/>
      <c r="T3" s="6">
        <v>0.34452546296296299</v>
      </c>
      <c r="U3" s="6">
        <v>0.34686342592592595</v>
      </c>
      <c r="V3" s="6">
        <v>2.3379629629629631E-3</v>
      </c>
      <c r="W3" s="2">
        <v>0</v>
      </c>
      <c r="X3" s="6">
        <v>5.28587962962963E-2</v>
      </c>
      <c r="Y3" s="7">
        <v>5.5196759259259265E-2</v>
      </c>
      <c r="Z3" s="2">
        <v>20.52</v>
      </c>
      <c r="AA3" s="2">
        <v>16.18</v>
      </c>
      <c r="AB3" s="8">
        <v>15.49</v>
      </c>
      <c r="AC3" s="6">
        <v>0.37464120370370368</v>
      </c>
      <c r="AD3" s="6">
        <v>0.42598379629629629</v>
      </c>
      <c r="AE3" s="6">
        <v>0.42934027777777778</v>
      </c>
      <c r="AF3" s="6">
        <v>3.3564814814814811E-3</v>
      </c>
      <c r="AG3" s="2">
        <v>0</v>
      </c>
      <c r="AH3" s="6">
        <v>5.1342592592592586E-2</v>
      </c>
      <c r="AI3" s="7">
        <v>5.4699074074074074E-2</v>
      </c>
      <c r="AJ3" s="2">
        <v>20.52</v>
      </c>
      <c r="AK3" s="2">
        <v>16.649999999999999</v>
      </c>
      <c r="AL3" s="8">
        <v>15.63</v>
      </c>
      <c r="AM3" s="6">
        <v>0.45711805555555557</v>
      </c>
      <c r="AN3" s="6">
        <v>0.50793981481481476</v>
      </c>
      <c r="AO3" s="6">
        <v>0.5115277777777778</v>
      </c>
      <c r="AP3" s="6">
        <v>3.5879629629629629E-3</v>
      </c>
      <c r="AQ3" s="2">
        <v>0</v>
      </c>
      <c r="AR3" s="6">
        <v>5.0821759259259254E-2</v>
      </c>
      <c r="AS3" s="7">
        <v>5.4409722222222227E-2</v>
      </c>
      <c r="AT3" s="2">
        <v>20.52</v>
      </c>
      <c r="AU3" s="2">
        <v>16.82</v>
      </c>
      <c r="AV3" s="8">
        <v>15.71</v>
      </c>
      <c r="AW3" s="6">
        <v>0.53930555555555559</v>
      </c>
      <c r="AX3" s="6">
        <v>0.59089120370370374</v>
      </c>
      <c r="AY3" s="6">
        <v>0.59636574074074067</v>
      </c>
      <c r="AZ3" s="6">
        <v>5.4745370370370373E-3</v>
      </c>
      <c r="BA3" s="2">
        <v>0</v>
      </c>
      <c r="BB3" s="6">
        <v>5.1585648148148144E-2</v>
      </c>
      <c r="BC3" s="7">
        <v>5.1585648148148144E-2</v>
      </c>
      <c r="BD3" s="2">
        <v>20.52</v>
      </c>
      <c r="BE3" s="2">
        <v>16.57</v>
      </c>
      <c r="BF3" s="8">
        <v>16.57</v>
      </c>
    </row>
    <row r="4" spans="1:58" x14ac:dyDescent="0.25">
      <c r="A4" s="4" t="s">
        <v>310</v>
      </c>
      <c r="B4" s="4" t="s">
        <v>61</v>
      </c>
      <c r="C4" s="4" t="s">
        <v>62</v>
      </c>
      <c r="D4" s="4" t="s">
        <v>63</v>
      </c>
      <c r="E4" s="4" t="s">
        <v>64</v>
      </c>
      <c r="F4" s="4" t="s">
        <v>65</v>
      </c>
      <c r="G4" s="4" t="s">
        <v>66</v>
      </c>
      <c r="H4" s="5">
        <v>0.29166666666666669</v>
      </c>
      <c r="I4" s="4"/>
      <c r="J4" s="4"/>
      <c r="K4" s="4"/>
      <c r="L4" s="5">
        <v>0</v>
      </c>
      <c r="M4" s="4"/>
      <c r="N4" s="4">
        <v>82.08</v>
      </c>
      <c r="O4" s="5">
        <v>0</v>
      </c>
      <c r="P4" s="4">
        <v>0</v>
      </c>
      <c r="Q4" s="4"/>
      <c r="R4" s="4" t="s">
        <v>67</v>
      </c>
      <c r="S4" s="4" t="s">
        <v>68</v>
      </c>
      <c r="T4" s="6">
        <v>0.35563657407407406</v>
      </c>
      <c r="U4" s="6">
        <v>0.35880787037037037</v>
      </c>
      <c r="V4" s="6">
        <v>3.1712962962962958E-3</v>
      </c>
      <c r="W4" s="2">
        <v>0</v>
      </c>
      <c r="X4" s="6">
        <v>6.3969907407407406E-2</v>
      </c>
      <c r="Y4" s="7">
        <v>6.7141203703703703E-2</v>
      </c>
      <c r="Z4" s="2">
        <v>20.52</v>
      </c>
      <c r="AA4" s="2">
        <v>13.37</v>
      </c>
      <c r="AB4" s="8">
        <v>12.73</v>
      </c>
      <c r="AC4" s="6">
        <v>0.38658564814814816</v>
      </c>
      <c r="AD4" s="6">
        <v>0.45048611111111114</v>
      </c>
      <c r="AE4" s="6">
        <v>0.46037037037037037</v>
      </c>
      <c r="AF4" s="6">
        <v>9.8842592592592576E-3</v>
      </c>
      <c r="AG4" s="2">
        <v>0</v>
      </c>
      <c r="AH4" s="6">
        <v>6.3900462962962964E-2</v>
      </c>
      <c r="AI4" s="7">
        <v>7.3784722222222224E-2</v>
      </c>
      <c r="AJ4" s="2">
        <v>20.52</v>
      </c>
      <c r="AK4" s="2">
        <v>13.38</v>
      </c>
      <c r="AL4" s="8">
        <v>11.59</v>
      </c>
      <c r="AM4" s="6">
        <v>0.48814814814814816</v>
      </c>
      <c r="AN4" s="6">
        <v>0.56060185185185185</v>
      </c>
      <c r="AO4" s="6">
        <v>0.57038194444444446</v>
      </c>
      <c r="AP4" s="6">
        <v>9.780092592592592E-3</v>
      </c>
      <c r="AQ4" s="2">
        <v>0</v>
      </c>
      <c r="AR4" s="6">
        <v>7.2453703703703701E-2</v>
      </c>
      <c r="AS4" s="7">
        <v>8.2233796296296291E-2</v>
      </c>
      <c r="AT4" s="2">
        <v>20.52</v>
      </c>
      <c r="AU4" s="2">
        <v>11.8</v>
      </c>
      <c r="AV4" s="8">
        <v>10.4</v>
      </c>
      <c r="AW4" s="6">
        <v>0.59815972222222225</v>
      </c>
      <c r="AX4" s="6">
        <v>0.69148148148148147</v>
      </c>
      <c r="AY4" s="6">
        <v>0.70285879629629633</v>
      </c>
      <c r="AZ4" s="6">
        <v>1.1377314814814814E-2</v>
      </c>
      <c r="BA4" s="2">
        <v>0</v>
      </c>
      <c r="BB4" s="6">
        <v>9.3321759259259271E-2</v>
      </c>
      <c r="BC4" s="7">
        <v>9.3321759259259271E-2</v>
      </c>
      <c r="BD4" s="2">
        <v>20.52</v>
      </c>
      <c r="BE4" s="2">
        <v>9.16</v>
      </c>
      <c r="BF4" s="8">
        <v>9.16</v>
      </c>
    </row>
    <row r="5" spans="1:58" x14ac:dyDescent="0.25">
      <c r="A5" s="4" t="s">
        <v>310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73</v>
      </c>
      <c r="G5" s="4" t="s">
        <v>74</v>
      </c>
      <c r="H5" s="5">
        <v>0.29166666666666669</v>
      </c>
      <c r="I5" s="4"/>
      <c r="J5" s="4"/>
      <c r="K5" s="4"/>
      <c r="L5" s="5">
        <v>0</v>
      </c>
      <c r="M5" s="4"/>
      <c r="N5" s="4">
        <v>82.08</v>
      </c>
      <c r="O5" s="5">
        <v>0</v>
      </c>
      <c r="P5" s="4">
        <v>0</v>
      </c>
      <c r="Q5" s="4"/>
      <c r="R5" s="4" t="s">
        <v>75</v>
      </c>
      <c r="S5" s="4" t="s">
        <v>87</v>
      </c>
      <c r="T5" s="6">
        <v>0.34664351851851855</v>
      </c>
      <c r="U5" s="6">
        <v>0.34848379629629633</v>
      </c>
      <c r="V5" s="6">
        <v>1.8402777777777777E-3</v>
      </c>
      <c r="W5" s="2">
        <v>0</v>
      </c>
      <c r="X5" s="6">
        <v>5.4976851851851853E-2</v>
      </c>
      <c r="Y5" s="7">
        <v>5.6817129629629627E-2</v>
      </c>
      <c r="Z5" s="2">
        <v>20.52</v>
      </c>
      <c r="AA5" s="2">
        <v>15.55</v>
      </c>
      <c r="AB5" s="8">
        <v>15.05</v>
      </c>
      <c r="AC5" s="6">
        <v>0.37626157407407407</v>
      </c>
      <c r="AD5" s="6">
        <v>0.43454861111111115</v>
      </c>
      <c r="AE5" s="6">
        <v>0.43848379629629625</v>
      </c>
      <c r="AF5" s="6">
        <v>3.9351851851851857E-3</v>
      </c>
      <c r="AG5" s="2">
        <v>0</v>
      </c>
      <c r="AH5" s="6">
        <v>5.8287037037037033E-2</v>
      </c>
      <c r="AI5" s="7">
        <v>6.2222222222222227E-2</v>
      </c>
      <c r="AJ5" s="2">
        <v>20.52</v>
      </c>
      <c r="AK5" s="2">
        <v>14.67</v>
      </c>
      <c r="AL5" s="8">
        <v>13.74</v>
      </c>
      <c r="AM5" s="6">
        <v>0.46626157407407409</v>
      </c>
      <c r="AN5" s="6">
        <v>0.52728009259259256</v>
      </c>
      <c r="AO5" s="6">
        <v>0.53202546296296294</v>
      </c>
      <c r="AP5" s="6">
        <v>4.7453703703703703E-3</v>
      </c>
      <c r="AQ5" s="2">
        <v>0</v>
      </c>
      <c r="AR5" s="6">
        <v>6.1018518518518521E-2</v>
      </c>
      <c r="AS5" s="7">
        <v>6.5763888888888886E-2</v>
      </c>
      <c r="AT5" s="2">
        <v>20.52</v>
      </c>
      <c r="AU5" s="2">
        <v>14.01</v>
      </c>
      <c r="AV5" s="8">
        <v>13</v>
      </c>
      <c r="AW5" s="6">
        <v>0.55980324074074073</v>
      </c>
      <c r="AX5" s="2"/>
      <c r="AY5" s="2"/>
      <c r="AZ5" s="2"/>
      <c r="BA5" s="2"/>
      <c r="BB5" s="2"/>
      <c r="BC5" s="8"/>
      <c r="BD5" s="2"/>
      <c r="BE5" s="2"/>
      <c r="BF5" s="8"/>
    </row>
    <row r="6" spans="1:58" x14ac:dyDescent="0.25">
      <c r="A6" s="4" t="s">
        <v>310</v>
      </c>
      <c r="B6" s="4" t="s">
        <v>82</v>
      </c>
      <c r="C6" s="4" t="s">
        <v>83</v>
      </c>
      <c r="D6" s="4" t="s">
        <v>84</v>
      </c>
      <c r="E6" s="4" t="s">
        <v>85</v>
      </c>
      <c r="F6" s="4" t="s">
        <v>86</v>
      </c>
      <c r="G6" s="4" t="s">
        <v>74</v>
      </c>
      <c r="H6" s="5">
        <v>0.29166666666666669</v>
      </c>
      <c r="I6" s="4"/>
      <c r="J6" s="4"/>
      <c r="K6" s="11" t="str">
        <f>IFERROR(N6/(HOUR(L6)+MINUTE(L6)/60+SECOND(L6)/360),"")</f>
        <v/>
      </c>
      <c r="L6" s="5">
        <v>0</v>
      </c>
      <c r="M6" s="4"/>
      <c r="N6" s="4">
        <v>82.08</v>
      </c>
      <c r="O6" s="5">
        <v>0</v>
      </c>
      <c r="P6" s="4">
        <v>0</v>
      </c>
      <c r="Q6" s="4"/>
      <c r="R6" s="4" t="s">
        <v>75</v>
      </c>
      <c r="S6" s="4" t="s">
        <v>87</v>
      </c>
      <c r="T6" s="6">
        <v>0.34670138888888885</v>
      </c>
      <c r="U6" s="6">
        <v>0.34945601851851849</v>
      </c>
      <c r="V6" s="6">
        <v>2.7546296296296294E-3</v>
      </c>
      <c r="W6" s="2">
        <v>0</v>
      </c>
      <c r="X6" s="6">
        <v>5.5034722222222221E-2</v>
      </c>
      <c r="Y6" s="7">
        <v>5.7789351851851856E-2</v>
      </c>
      <c r="Z6" s="2">
        <v>20.52</v>
      </c>
      <c r="AA6" s="2">
        <v>15.54</v>
      </c>
      <c r="AB6" s="8">
        <v>14.8</v>
      </c>
      <c r="AC6" s="6">
        <v>0.37723379629629633</v>
      </c>
      <c r="AD6" s="6">
        <v>0.43273148148148149</v>
      </c>
      <c r="AE6" s="6">
        <v>0.43659722222222225</v>
      </c>
      <c r="AF6" s="6">
        <v>3.8657407407407408E-3</v>
      </c>
      <c r="AG6" s="2">
        <v>0</v>
      </c>
      <c r="AH6" s="6">
        <v>5.5497685185185185E-2</v>
      </c>
      <c r="AI6" s="7">
        <v>5.9363425925925924E-2</v>
      </c>
      <c r="AJ6" s="2">
        <v>20.52</v>
      </c>
      <c r="AK6" s="2">
        <v>15.41</v>
      </c>
      <c r="AL6" s="8">
        <v>14.4</v>
      </c>
      <c r="AM6" s="6">
        <v>0.46437499999999998</v>
      </c>
      <c r="AN6" s="6">
        <v>0.53238425925925925</v>
      </c>
      <c r="AO6" s="6">
        <v>0.53515046296296298</v>
      </c>
      <c r="AP6" s="6">
        <v>2.7662037037037034E-3</v>
      </c>
      <c r="AQ6" s="2">
        <v>0</v>
      </c>
      <c r="AR6" s="6">
        <v>6.8009259259259255E-2</v>
      </c>
      <c r="AS6" s="7">
        <v>7.0775462962962957E-2</v>
      </c>
      <c r="AT6" s="2">
        <v>20.52</v>
      </c>
      <c r="AU6" s="2">
        <v>12.57</v>
      </c>
      <c r="AV6" s="8">
        <v>12.08</v>
      </c>
      <c r="AW6" s="6">
        <v>0.56292824074074077</v>
      </c>
      <c r="AX6" s="6">
        <v>0.65046296296296291</v>
      </c>
      <c r="AY6" s="6">
        <v>0.65462962962962956</v>
      </c>
      <c r="AZ6" s="6">
        <v>4.1666666666666666E-3</v>
      </c>
      <c r="BA6" s="2">
        <v>0</v>
      </c>
      <c r="BB6" s="6">
        <v>8.7534722222222208E-2</v>
      </c>
      <c r="BC6" s="7">
        <v>8.7534722222222208E-2</v>
      </c>
      <c r="BD6" s="2">
        <v>20.52</v>
      </c>
      <c r="BE6" s="2">
        <v>9.77</v>
      </c>
      <c r="BF6" s="8">
        <v>9.77</v>
      </c>
    </row>
    <row r="7" spans="1:58" x14ac:dyDescent="0.25">
      <c r="A7" s="4" t="s">
        <v>310</v>
      </c>
      <c r="B7" s="4" t="s">
        <v>88</v>
      </c>
      <c r="C7" s="4" t="s">
        <v>89</v>
      </c>
      <c r="D7" s="4" t="s">
        <v>90</v>
      </c>
      <c r="E7" s="4" t="s">
        <v>91</v>
      </c>
      <c r="F7" s="4" t="s">
        <v>92</v>
      </c>
      <c r="G7" s="4" t="s">
        <v>74</v>
      </c>
      <c r="H7" s="5">
        <v>0.29166666666666669</v>
      </c>
      <c r="I7" s="4"/>
      <c r="J7" s="4"/>
      <c r="K7" s="11" t="str">
        <f>IFERROR(N7/(HOUR(L7)+MINUTE(L7)/60+SECOND(L7)/360),"")</f>
        <v/>
      </c>
      <c r="L7" s="5">
        <v>0</v>
      </c>
      <c r="M7" s="4"/>
      <c r="N7" s="4">
        <v>82.08</v>
      </c>
      <c r="O7" s="5">
        <v>0</v>
      </c>
      <c r="P7" s="4">
        <v>0</v>
      </c>
      <c r="Q7" s="4"/>
      <c r="R7" s="4" t="s">
        <v>93</v>
      </c>
      <c r="S7" s="4"/>
      <c r="T7" s="6">
        <v>0.3440509259259259</v>
      </c>
      <c r="U7" s="6">
        <v>0.35210648148148144</v>
      </c>
      <c r="V7" s="6">
        <v>8.0555555555555554E-3</v>
      </c>
      <c r="W7" s="2">
        <v>0</v>
      </c>
      <c r="X7" s="6">
        <v>5.2384259259259262E-2</v>
      </c>
      <c r="Y7" s="7">
        <v>6.0439814814814814E-2</v>
      </c>
      <c r="Z7" s="2">
        <v>20.52</v>
      </c>
      <c r="AA7" s="2">
        <v>16.32</v>
      </c>
      <c r="AB7" s="8">
        <v>14.15</v>
      </c>
      <c r="AC7" s="6">
        <v>0.37988425925925928</v>
      </c>
      <c r="AD7" s="6">
        <v>0.43415509259259261</v>
      </c>
      <c r="AE7" s="6">
        <v>0.44365740740740739</v>
      </c>
      <c r="AF7" s="6">
        <v>9.5023148148148159E-3</v>
      </c>
      <c r="AG7" s="2">
        <v>0</v>
      </c>
      <c r="AH7" s="6">
        <v>5.4270833333333331E-2</v>
      </c>
      <c r="AI7" s="7">
        <v>6.3773148148148148E-2</v>
      </c>
      <c r="AJ7" s="2">
        <v>20.52</v>
      </c>
      <c r="AK7" s="2">
        <v>15.75</v>
      </c>
      <c r="AL7" s="8">
        <v>13.41</v>
      </c>
      <c r="AM7" s="6">
        <v>0.47143518518518518</v>
      </c>
      <c r="AN7" s="6">
        <v>0.53130787037037031</v>
      </c>
      <c r="AO7" s="6">
        <v>0.54422453703703699</v>
      </c>
      <c r="AP7" s="6">
        <v>1.2916666666666667E-2</v>
      </c>
      <c r="AQ7" s="2">
        <v>0</v>
      </c>
      <c r="AR7" s="6">
        <v>5.9872685185185182E-2</v>
      </c>
      <c r="AS7" s="7">
        <v>7.2789351851851855E-2</v>
      </c>
      <c r="AT7" s="2">
        <v>20.52</v>
      </c>
      <c r="AU7" s="2">
        <v>14.28</v>
      </c>
      <c r="AV7" s="8">
        <v>11.75</v>
      </c>
      <c r="AW7" s="6">
        <v>0.57200231481481478</v>
      </c>
      <c r="AX7" s="2"/>
      <c r="AY7" s="2"/>
      <c r="AZ7" s="2"/>
      <c r="BA7" s="2"/>
      <c r="BB7" s="2"/>
      <c r="BC7" s="8"/>
      <c r="BD7" s="2"/>
      <c r="BE7" s="2"/>
      <c r="BF7" s="8"/>
    </row>
  </sheetData>
  <autoFilter ref="A2:BF7" xr:uid="{A447EB56-B1C5-423D-A048-5EB454A1A998}">
    <sortState xmlns:xlrd2="http://schemas.microsoft.com/office/spreadsheetml/2017/richdata2" ref="A3:BF7">
      <sortCondition descending="1" ref="N2:N7"/>
    </sortState>
  </autoFilter>
  <mergeCells count="4">
    <mergeCell ref="T1:AC1"/>
    <mergeCell ref="AD1:AM1"/>
    <mergeCell ref="AN1:AW1"/>
    <mergeCell ref="AX1:B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21D1-6F38-4468-895D-AACDD681E884}">
  <dimension ref="A1:AB4"/>
  <sheetViews>
    <sheetView workbookViewId="0">
      <selection activeCell="S11" sqref="S11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2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</row>
    <row r="2" spans="1:2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</row>
    <row r="3" spans="1:28" x14ac:dyDescent="0.25">
      <c r="A3" s="4" t="s">
        <v>319</v>
      </c>
      <c r="B3" s="4" t="s">
        <v>270</v>
      </c>
      <c r="C3" s="4" t="s">
        <v>271</v>
      </c>
      <c r="D3" s="4" t="s">
        <v>272</v>
      </c>
      <c r="E3" s="4" t="s">
        <v>273</v>
      </c>
      <c r="F3" s="4" t="s">
        <v>274</v>
      </c>
      <c r="G3" s="4" t="s">
        <v>74</v>
      </c>
      <c r="H3" s="5">
        <v>0.4375</v>
      </c>
      <c r="I3" s="4"/>
      <c r="J3" s="4">
        <v>37.65</v>
      </c>
      <c r="K3" s="11" t="str">
        <f>IFERROR(N3/(HOUR(L3)+MINUTE(L3)/60+SECOND(L3)/360),"")</f>
        <v/>
      </c>
      <c r="L3" s="5">
        <v>0</v>
      </c>
      <c r="M3" s="4"/>
      <c r="N3" s="4">
        <v>20.52</v>
      </c>
      <c r="O3" s="5">
        <v>0</v>
      </c>
      <c r="P3" s="4">
        <v>0</v>
      </c>
      <c r="Q3" s="4">
        <v>1</v>
      </c>
      <c r="R3" s="4" t="s">
        <v>217</v>
      </c>
      <c r="S3" s="4" t="s">
        <v>235</v>
      </c>
      <c r="T3" s="6">
        <v>0.46020833333333333</v>
      </c>
      <c r="U3" s="6">
        <v>0.46938657407407408</v>
      </c>
      <c r="V3" s="6">
        <v>9.1782407407407403E-3</v>
      </c>
      <c r="W3" s="2">
        <v>0</v>
      </c>
      <c r="X3" s="6">
        <v>2.2708333333333334E-2</v>
      </c>
      <c r="Y3" s="7">
        <v>2.2708333333333334E-2</v>
      </c>
      <c r="Z3" s="2">
        <v>20.52</v>
      </c>
      <c r="AA3" s="2">
        <v>37.65</v>
      </c>
      <c r="AB3" s="8">
        <v>37.65</v>
      </c>
    </row>
    <row r="4" spans="1:28" x14ac:dyDescent="0.25">
      <c r="A4" s="4" t="s">
        <v>319</v>
      </c>
      <c r="B4" s="4" t="s">
        <v>275</v>
      </c>
      <c r="C4" s="4" t="s">
        <v>276</v>
      </c>
      <c r="D4" s="4" t="s">
        <v>277</v>
      </c>
      <c r="E4" s="4" t="s">
        <v>278</v>
      </c>
      <c r="F4" s="4" t="s">
        <v>279</v>
      </c>
      <c r="G4" s="4" t="s">
        <v>74</v>
      </c>
      <c r="H4" s="5">
        <v>0.4375</v>
      </c>
      <c r="I4" s="4"/>
      <c r="J4" s="4">
        <v>37.61</v>
      </c>
      <c r="K4" s="11" t="str">
        <f>IFERROR(N4/(HOUR(L4)+MINUTE(L4)/60+SECOND(L4)/360),"")</f>
        <v/>
      </c>
      <c r="L4" s="5">
        <v>0</v>
      </c>
      <c r="M4" s="4"/>
      <c r="N4" s="4">
        <v>20.52</v>
      </c>
      <c r="O4" s="5">
        <v>0</v>
      </c>
      <c r="P4" s="4">
        <v>0</v>
      </c>
      <c r="Q4" s="4"/>
      <c r="R4" s="4" t="s">
        <v>217</v>
      </c>
      <c r="S4" s="4" t="s">
        <v>235</v>
      </c>
      <c r="T4" s="6">
        <v>0.46023148148148146</v>
      </c>
      <c r="U4" s="6">
        <v>0.47020833333333334</v>
      </c>
      <c r="V4" s="6">
        <v>9.9768518518518531E-3</v>
      </c>
      <c r="W4" s="2">
        <v>0</v>
      </c>
      <c r="X4" s="6">
        <v>2.2731481481481481E-2</v>
      </c>
      <c r="Y4" s="7">
        <v>2.2731481481481481E-2</v>
      </c>
      <c r="Z4" s="2">
        <v>20.52</v>
      </c>
      <c r="AA4" s="2">
        <v>37.61</v>
      </c>
      <c r="AB4" s="8">
        <v>37.61</v>
      </c>
    </row>
  </sheetData>
  <autoFilter ref="A2:AB4" xr:uid="{A447EB56-B1C5-423D-A048-5EB454A1A998}">
    <sortState xmlns:xlrd2="http://schemas.microsoft.com/office/spreadsheetml/2017/richdata2" ref="A3:AB4">
      <sortCondition descending="1" ref="N2:N4"/>
    </sortState>
  </autoFilter>
  <mergeCells count="1">
    <mergeCell ref="T1:A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2398-7A90-474F-A826-5217491EBBD3}">
  <dimension ref="A1:BG6"/>
  <sheetViews>
    <sheetView tabSelected="1" workbookViewId="0">
      <selection activeCell="B14" sqref="B14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59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  <c r="AM1" s="16"/>
      <c r="AN1" s="17" t="s">
        <v>40</v>
      </c>
      <c r="AO1" s="17"/>
      <c r="AP1" s="17"/>
      <c r="AQ1" s="17"/>
      <c r="AR1" s="17"/>
      <c r="AS1" s="17"/>
      <c r="AT1" s="17"/>
      <c r="AU1" s="17"/>
      <c r="AV1" s="17"/>
      <c r="AW1" s="17"/>
      <c r="AX1" s="18" t="s">
        <v>51</v>
      </c>
      <c r="AY1" s="18"/>
      <c r="AZ1" s="18"/>
      <c r="BA1" s="18"/>
      <c r="BB1" s="18"/>
      <c r="BC1" s="18"/>
      <c r="BD1" s="18"/>
      <c r="BE1" s="18"/>
      <c r="BF1" s="18"/>
      <c r="BG1" s="18"/>
    </row>
    <row r="2" spans="1:59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322</v>
      </c>
      <c r="K2" s="3" t="s">
        <v>321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52</v>
      </c>
      <c r="AZ2" s="2" t="s">
        <v>53</v>
      </c>
      <c r="BA2" s="2" t="s">
        <v>54</v>
      </c>
      <c r="BB2" s="2" t="s">
        <v>55</v>
      </c>
      <c r="BC2" s="2" t="s">
        <v>56</v>
      </c>
      <c r="BD2" s="2" t="s">
        <v>57</v>
      </c>
      <c r="BE2" s="2" t="s">
        <v>58</v>
      </c>
      <c r="BF2" s="2" t="s">
        <v>59</v>
      </c>
      <c r="BG2" s="2" t="s">
        <v>60</v>
      </c>
    </row>
    <row r="3" spans="1:59" x14ac:dyDescent="0.25">
      <c r="A3" s="2" t="s">
        <v>320</v>
      </c>
      <c r="B3" s="2" t="s">
        <v>291</v>
      </c>
      <c r="C3" s="2" t="s">
        <v>213</v>
      </c>
      <c r="D3" s="2" t="s">
        <v>292</v>
      </c>
      <c r="E3" s="2" t="s">
        <v>293</v>
      </c>
      <c r="F3" s="2" t="s">
        <v>294</v>
      </c>
      <c r="G3" s="2" t="s">
        <v>74</v>
      </c>
      <c r="H3" s="6">
        <v>0.4375</v>
      </c>
      <c r="I3" s="6">
        <v>0.50535879629629632</v>
      </c>
      <c r="J3" s="2">
        <v>12.59</v>
      </c>
      <c r="K3" s="9">
        <f>IFERROR(N3/(HOUR(L3)+MINUTE(L3)/60+SECOND(L3)/360),"")</f>
        <v>11.819519999999999</v>
      </c>
      <c r="L3" s="6">
        <v>6.7858796296296306E-2</v>
      </c>
      <c r="M3" s="6">
        <v>6.7858796296296306E-2</v>
      </c>
      <c r="N3" s="2">
        <v>20.52</v>
      </c>
      <c r="O3" s="6">
        <v>6.3194444444444444E-3</v>
      </c>
      <c r="P3" s="2">
        <v>40</v>
      </c>
      <c r="Q3" s="2">
        <v>1</v>
      </c>
      <c r="R3" s="2"/>
      <c r="S3" s="2"/>
      <c r="T3" s="6">
        <v>0.50535879629629632</v>
      </c>
      <c r="U3" s="6">
        <v>0.51167824074074075</v>
      </c>
      <c r="V3" s="6">
        <v>6.3194444444444444E-3</v>
      </c>
      <c r="W3" s="2">
        <v>0</v>
      </c>
      <c r="X3" s="6">
        <v>6.7858796296296306E-2</v>
      </c>
      <c r="Y3" s="7">
        <v>6.7858796296296306E-2</v>
      </c>
      <c r="Z3" s="2">
        <v>20.52</v>
      </c>
      <c r="AA3" s="2">
        <v>12.6</v>
      </c>
      <c r="AB3" s="8">
        <v>12.6</v>
      </c>
      <c r="AC3" s="6">
        <v>0</v>
      </c>
      <c r="AD3" s="2"/>
      <c r="AE3" s="2"/>
      <c r="AF3" s="2"/>
      <c r="AG3" s="2"/>
      <c r="AH3" s="2"/>
      <c r="AI3" s="8"/>
      <c r="AJ3" s="2"/>
      <c r="AK3" s="2"/>
      <c r="AL3" s="8"/>
      <c r="AM3" s="2"/>
      <c r="AN3" s="2"/>
      <c r="AO3" s="2"/>
      <c r="AP3" s="2"/>
      <c r="AQ3" s="2"/>
      <c r="AR3" s="2"/>
      <c r="AS3" s="8"/>
      <c r="AT3" s="2"/>
      <c r="AU3" s="2"/>
      <c r="AV3" s="8"/>
      <c r="AW3" s="2"/>
      <c r="AX3" s="2"/>
      <c r="AY3" s="2"/>
      <c r="AZ3" s="2"/>
      <c r="BA3" s="2"/>
      <c r="BB3" s="2"/>
      <c r="BC3" s="8"/>
      <c r="BD3" s="2"/>
      <c r="BE3" s="2"/>
      <c r="BF3" s="8"/>
      <c r="BG3" s="2"/>
    </row>
    <row r="4" spans="1:59" x14ac:dyDescent="0.25">
      <c r="A4" s="2" t="s">
        <v>320</v>
      </c>
      <c r="B4" s="2" t="s">
        <v>286</v>
      </c>
      <c r="C4" s="2" t="s">
        <v>287</v>
      </c>
      <c r="D4" s="2" t="s">
        <v>288</v>
      </c>
      <c r="E4" s="2" t="s">
        <v>289</v>
      </c>
      <c r="F4" s="2" t="s">
        <v>290</v>
      </c>
      <c r="G4" s="2" t="s">
        <v>74</v>
      </c>
      <c r="H4" s="6">
        <v>0.4375</v>
      </c>
      <c r="I4" s="6">
        <v>0.50548611111111108</v>
      </c>
      <c r="J4" s="2">
        <v>12.57</v>
      </c>
      <c r="K4" s="9">
        <f>IFERROR(N4/(HOUR(L4)+MINUTE(L4)/60+SECOND(L4)/360),"")</f>
        <v>11.615094339622642</v>
      </c>
      <c r="L4" s="6">
        <v>6.7986111111111108E-2</v>
      </c>
      <c r="M4" s="6">
        <v>6.7986111111111108E-2</v>
      </c>
      <c r="N4" s="2">
        <v>20.52</v>
      </c>
      <c r="O4" s="6">
        <v>7.3726851851851861E-3</v>
      </c>
      <c r="P4" s="2">
        <v>38</v>
      </c>
      <c r="Q4" s="2">
        <v>2</v>
      </c>
      <c r="R4" s="2"/>
      <c r="S4" s="2"/>
      <c r="T4" s="6">
        <v>0.50548611111111108</v>
      </c>
      <c r="U4" s="6">
        <v>0.51285879629629627</v>
      </c>
      <c r="V4" s="6">
        <v>7.3726851851851861E-3</v>
      </c>
      <c r="W4" s="2">
        <v>0</v>
      </c>
      <c r="X4" s="6">
        <v>6.7986111111111108E-2</v>
      </c>
      <c r="Y4" s="7">
        <v>6.7986111111111108E-2</v>
      </c>
      <c r="Z4" s="2">
        <v>20.52</v>
      </c>
      <c r="AA4" s="2">
        <v>12.58</v>
      </c>
      <c r="AB4" s="8">
        <v>12.58</v>
      </c>
      <c r="AC4" s="6">
        <v>0</v>
      </c>
      <c r="AD4" s="2"/>
      <c r="AE4" s="2"/>
      <c r="AF4" s="2"/>
      <c r="AG4" s="2"/>
      <c r="AH4" s="2"/>
      <c r="AI4" s="8"/>
      <c r="AJ4" s="2"/>
      <c r="AK4" s="2"/>
      <c r="AL4" s="8"/>
      <c r="AM4" s="2"/>
      <c r="AN4" s="2"/>
      <c r="AO4" s="2"/>
      <c r="AP4" s="2"/>
      <c r="AQ4" s="2"/>
      <c r="AR4" s="2"/>
      <c r="AS4" s="8"/>
      <c r="AT4" s="2"/>
      <c r="AU4" s="2"/>
      <c r="AV4" s="8"/>
      <c r="AW4" s="2"/>
      <c r="AX4" s="2"/>
      <c r="AY4" s="2"/>
      <c r="AZ4" s="2"/>
      <c r="BA4" s="2"/>
      <c r="BB4" s="2"/>
      <c r="BC4" s="8"/>
      <c r="BD4" s="2"/>
      <c r="BE4" s="2"/>
      <c r="BF4" s="8"/>
      <c r="BG4" s="2"/>
    </row>
    <row r="5" spans="1:59" x14ac:dyDescent="0.25">
      <c r="A5" s="4" t="s">
        <v>320</v>
      </c>
      <c r="B5" s="4" t="s">
        <v>280</v>
      </c>
      <c r="C5" s="4" t="s">
        <v>281</v>
      </c>
      <c r="D5" s="4" t="s">
        <v>282</v>
      </c>
      <c r="E5" s="4" t="s">
        <v>283</v>
      </c>
      <c r="F5" s="4" t="s">
        <v>284</v>
      </c>
      <c r="G5" s="4" t="s">
        <v>74</v>
      </c>
      <c r="H5" s="5">
        <v>0.4375</v>
      </c>
      <c r="I5" s="4"/>
      <c r="J5" s="4"/>
      <c r="K5" s="11" t="str">
        <f>IFERROR(N5/(HOUR(L5)+MINUTE(L5)/60+SECOND(L5)/360),"")</f>
        <v/>
      </c>
      <c r="L5" s="5">
        <v>0</v>
      </c>
      <c r="M5" s="4"/>
      <c r="N5" s="4">
        <v>20.52</v>
      </c>
      <c r="O5" s="5">
        <v>0</v>
      </c>
      <c r="P5" s="4">
        <v>0</v>
      </c>
      <c r="Q5" s="4"/>
      <c r="R5" s="4" t="s">
        <v>285</v>
      </c>
      <c r="S5" s="4"/>
      <c r="T5" s="2"/>
      <c r="U5" s="2"/>
      <c r="V5" s="2"/>
      <c r="W5" s="2"/>
      <c r="X5" s="2"/>
      <c r="Y5" s="8"/>
      <c r="Z5" s="2"/>
      <c r="AA5" s="2"/>
      <c r="AB5" s="8"/>
      <c r="AC5" s="2"/>
      <c r="AD5" s="2"/>
      <c r="AE5" s="2"/>
      <c r="AF5" s="2"/>
      <c r="AG5" s="2"/>
      <c r="AH5" s="2"/>
      <c r="AI5" s="8"/>
      <c r="AJ5" s="2"/>
      <c r="AK5" s="2"/>
      <c r="AL5" s="8"/>
      <c r="AM5" s="2"/>
      <c r="AN5" s="2"/>
      <c r="AO5" s="2"/>
      <c r="AP5" s="2"/>
      <c r="AQ5" s="2"/>
      <c r="AR5" s="2"/>
      <c r="AS5" s="8"/>
      <c r="AT5" s="2"/>
      <c r="AU5" s="2"/>
      <c r="AV5" s="8"/>
      <c r="AW5" s="2"/>
      <c r="AX5" s="2"/>
      <c r="AY5" s="2"/>
      <c r="AZ5" s="2"/>
      <c r="BA5" s="2"/>
      <c r="BB5" s="2"/>
      <c r="BC5" s="8"/>
      <c r="BD5" s="2"/>
      <c r="BE5" s="2"/>
      <c r="BF5" s="8"/>
      <c r="BG5" s="2"/>
    </row>
    <row r="6" spans="1:59" x14ac:dyDescent="0.25">
      <c r="A6" s="4" t="s">
        <v>320</v>
      </c>
      <c r="B6" s="4" t="s">
        <v>295</v>
      </c>
      <c r="C6" s="4" t="s">
        <v>257</v>
      </c>
      <c r="D6" s="4" t="s">
        <v>296</v>
      </c>
      <c r="E6" s="4" t="s">
        <v>297</v>
      </c>
      <c r="F6" s="4" t="s">
        <v>298</v>
      </c>
      <c r="G6" s="4" t="s">
        <v>74</v>
      </c>
      <c r="H6" s="5">
        <v>0.4375</v>
      </c>
      <c r="I6" s="4"/>
      <c r="J6" s="4"/>
      <c r="K6" s="11" t="str">
        <f>IFERROR(N6/(HOUR(L6)+MINUTE(L6)/60+SECOND(L6)/360),"")</f>
        <v/>
      </c>
      <c r="L6" s="5">
        <v>0</v>
      </c>
      <c r="M6" s="4"/>
      <c r="N6" s="4">
        <v>20.52</v>
      </c>
      <c r="O6" s="5">
        <v>0</v>
      </c>
      <c r="P6" s="4">
        <v>0</v>
      </c>
      <c r="Q6" s="4"/>
      <c r="R6" s="4" t="s">
        <v>228</v>
      </c>
      <c r="S6" s="4" t="s">
        <v>299</v>
      </c>
      <c r="T6" s="6">
        <v>0.50405092592592593</v>
      </c>
      <c r="U6" s="6">
        <v>0.51998842592592587</v>
      </c>
      <c r="V6" s="6">
        <v>1.59375E-2</v>
      </c>
      <c r="W6" s="2">
        <v>0</v>
      </c>
      <c r="X6" s="6">
        <v>6.655092592592593E-2</v>
      </c>
      <c r="Y6" s="7">
        <v>6.655092592592593E-2</v>
      </c>
      <c r="Z6" s="2">
        <v>20.52</v>
      </c>
      <c r="AA6" s="2">
        <v>12.85</v>
      </c>
      <c r="AB6" s="8">
        <v>12.85</v>
      </c>
      <c r="AC6" s="6">
        <v>0</v>
      </c>
      <c r="AD6" s="2"/>
      <c r="AE6" s="2"/>
      <c r="AF6" s="2"/>
      <c r="AG6" s="2"/>
      <c r="AH6" s="2"/>
      <c r="AI6" s="8"/>
      <c r="AJ6" s="2"/>
      <c r="AK6" s="2"/>
      <c r="AL6" s="8"/>
      <c r="AM6" s="2"/>
      <c r="AN6" s="2"/>
      <c r="AO6" s="2"/>
      <c r="AP6" s="2"/>
      <c r="AQ6" s="2"/>
      <c r="AR6" s="2"/>
      <c r="AS6" s="8"/>
      <c r="AT6" s="2"/>
      <c r="AU6" s="2"/>
      <c r="AV6" s="8"/>
      <c r="AW6" s="2"/>
      <c r="AX6" s="2"/>
      <c r="AY6" s="2"/>
      <c r="AZ6" s="2"/>
      <c r="BA6" s="2"/>
      <c r="BB6" s="2"/>
      <c r="BC6" s="8"/>
      <c r="BD6" s="2"/>
      <c r="BE6" s="2"/>
      <c r="BF6" s="8"/>
      <c r="BG6" s="2"/>
    </row>
  </sheetData>
  <autoFilter ref="A2:BG6" xr:uid="{A447EB56-B1C5-423D-A048-5EB454A1A998}">
    <sortState xmlns:xlrd2="http://schemas.microsoft.com/office/spreadsheetml/2017/richdata2" ref="A3:BG6">
      <sortCondition descending="1" ref="N2:N6"/>
    </sortState>
  </autoFilter>
  <mergeCells count="4">
    <mergeCell ref="T1:AC1"/>
    <mergeCell ref="AD1:AM1"/>
    <mergeCell ref="AN1:AW1"/>
    <mergeCell ref="AX1:B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43CFA-41B2-4BBA-BEDA-2370F47B99D4}">
  <dimension ref="A1:BF7"/>
  <sheetViews>
    <sheetView workbookViewId="0">
      <selection activeCell="BG2" sqref="BG1:BG1048576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5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  <c r="AM1" s="16"/>
      <c r="AN1" s="17" t="s">
        <v>40</v>
      </c>
      <c r="AO1" s="17"/>
      <c r="AP1" s="17"/>
      <c r="AQ1" s="17"/>
      <c r="AR1" s="17"/>
      <c r="AS1" s="17"/>
      <c r="AT1" s="17"/>
      <c r="AU1" s="17"/>
      <c r="AV1" s="17"/>
      <c r="AW1" s="17"/>
      <c r="AX1" s="18" t="s">
        <v>51</v>
      </c>
      <c r="AY1" s="18"/>
      <c r="AZ1" s="18"/>
      <c r="BA1" s="18"/>
      <c r="BB1" s="18"/>
      <c r="BC1" s="18"/>
      <c r="BD1" s="18"/>
      <c r="BE1" s="18"/>
      <c r="BF1" s="18"/>
    </row>
    <row r="2" spans="1:5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52</v>
      </c>
      <c r="AZ2" s="3" t="s">
        <v>53</v>
      </c>
      <c r="BA2" s="3" t="s">
        <v>54</v>
      </c>
      <c r="BB2" s="3" t="s">
        <v>55</v>
      </c>
      <c r="BC2" s="3" t="s">
        <v>56</v>
      </c>
      <c r="BD2" s="3" t="s">
        <v>57</v>
      </c>
      <c r="BE2" s="3" t="s">
        <v>58</v>
      </c>
      <c r="BF2" s="3" t="s">
        <v>59</v>
      </c>
    </row>
    <row r="3" spans="1:58" x14ac:dyDescent="0.25">
      <c r="A3" s="2" t="s">
        <v>311</v>
      </c>
      <c r="B3" s="2" t="s">
        <v>115</v>
      </c>
      <c r="C3" s="2" t="s">
        <v>116</v>
      </c>
      <c r="D3" s="2" t="s">
        <v>117</v>
      </c>
      <c r="E3" s="2" t="s">
        <v>118</v>
      </c>
      <c r="F3" s="2" t="s">
        <v>119</v>
      </c>
      <c r="G3" s="2" t="s">
        <v>81</v>
      </c>
      <c r="H3" s="6">
        <v>0.29166666666666669</v>
      </c>
      <c r="I3" s="6">
        <v>0.59086805555555555</v>
      </c>
      <c r="J3" s="2">
        <v>15.84</v>
      </c>
      <c r="K3" s="9">
        <f>IFERROR(N3/(HOUR(L3)+MINUTE(L3)/60+SECOND(L3)/360),"")</f>
        <v>15.46248037676609</v>
      </c>
      <c r="L3" s="6">
        <v>0.21586805555555555</v>
      </c>
      <c r="M3" s="6">
        <v>0.19821759259259261</v>
      </c>
      <c r="N3" s="2">
        <v>82.08</v>
      </c>
      <c r="O3" s="10">
        <v>6.2094907407407411E-3</v>
      </c>
      <c r="P3" s="2">
        <v>160</v>
      </c>
      <c r="Q3" s="2">
        <v>1</v>
      </c>
      <c r="R3" s="2"/>
      <c r="S3" s="2"/>
      <c r="T3" s="6">
        <v>0.34431712962962963</v>
      </c>
      <c r="U3" s="6">
        <v>0.3477662037037037</v>
      </c>
      <c r="V3" s="6">
        <v>3.4490740740740745E-3</v>
      </c>
      <c r="W3" s="2">
        <v>0</v>
      </c>
      <c r="X3" s="6">
        <v>5.2650462962962961E-2</v>
      </c>
      <c r="Y3" s="7">
        <v>5.6099537037037038E-2</v>
      </c>
      <c r="Z3" s="2">
        <v>20.52</v>
      </c>
      <c r="AA3" s="2">
        <v>16.239999999999998</v>
      </c>
      <c r="AB3" s="8">
        <v>15.24</v>
      </c>
      <c r="AC3" s="6">
        <v>0.37554398148148144</v>
      </c>
      <c r="AD3" s="6">
        <v>0.4259027777777778</v>
      </c>
      <c r="AE3" s="6">
        <v>0.43174768518518519</v>
      </c>
      <c r="AF3" s="6">
        <v>5.8449074074074072E-3</v>
      </c>
      <c r="AG3" s="2">
        <v>0</v>
      </c>
      <c r="AH3" s="6">
        <v>5.0358796296296297E-2</v>
      </c>
      <c r="AI3" s="7">
        <v>5.62037037037037E-2</v>
      </c>
      <c r="AJ3" s="2">
        <v>20.52</v>
      </c>
      <c r="AK3" s="2">
        <v>16.98</v>
      </c>
      <c r="AL3" s="8">
        <v>15.21</v>
      </c>
      <c r="AM3" s="6">
        <v>0.45952546296296298</v>
      </c>
      <c r="AN3" s="6">
        <v>0.50814814814814813</v>
      </c>
      <c r="AO3" s="6">
        <v>0.51650462962962962</v>
      </c>
      <c r="AP3" s="6">
        <v>8.3564814814814804E-3</v>
      </c>
      <c r="AQ3" s="2">
        <v>0</v>
      </c>
      <c r="AR3" s="6">
        <v>4.8622685185185179E-2</v>
      </c>
      <c r="AS3" s="7">
        <v>5.6979166666666664E-2</v>
      </c>
      <c r="AT3" s="2">
        <v>20.52</v>
      </c>
      <c r="AU3" s="2">
        <v>17.579999999999998</v>
      </c>
      <c r="AV3" s="8">
        <v>15.01</v>
      </c>
      <c r="AW3" s="6">
        <v>0.54428240740740741</v>
      </c>
      <c r="AX3" s="6">
        <v>0.59086805555555555</v>
      </c>
      <c r="AY3" s="6">
        <v>0.59805555555555556</v>
      </c>
      <c r="AZ3" s="6">
        <v>7.1874999999999994E-3</v>
      </c>
      <c r="BA3" s="2">
        <v>0</v>
      </c>
      <c r="BB3" s="6">
        <v>4.6585648148148147E-2</v>
      </c>
      <c r="BC3" s="7">
        <v>4.6585648148148147E-2</v>
      </c>
      <c r="BD3" s="2">
        <v>20.52</v>
      </c>
      <c r="BE3" s="2">
        <v>18.350000000000001</v>
      </c>
      <c r="BF3" s="8">
        <v>18.350000000000001</v>
      </c>
    </row>
    <row r="4" spans="1:58" x14ac:dyDescent="0.25">
      <c r="A4" s="2" t="s">
        <v>311</v>
      </c>
      <c r="B4" s="2" t="s">
        <v>104</v>
      </c>
      <c r="C4" s="2" t="s">
        <v>105</v>
      </c>
      <c r="D4" s="2" t="s">
        <v>106</v>
      </c>
      <c r="E4" s="2" t="s">
        <v>107</v>
      </c>
      <c r="F4" s="2" t="s">
        <v>108</v>
      </c>
      <c r="G4" s="2" t="s">
        <v>74</v>
      </c>
      <c r="H4" s="6">
        <v>0.29166666666666669</v>
      </c>
      <c r="I4" s="6">
        <v>0.59087962962962959</v>
      </c>
      <c r="J4" s="2">
        <v>15.84</v>
      </c>
      <c r="K4" s="9">
        <f>IFERROR(N4/(HOUR(L4)+MINUTE(L4)/60+SECOND(L4)/360),"")</f>
        <v>15.454393305439329</v>
      </c>
      <c r="L4" s="6">
        <v>0.21587962962962962</v>
      </c>
      <c r="M4" s="6">
        <v>0.20641203703703703</v>
      </c>
      <c r="N4" s="2">
        <v>82.08</v>
      </c>
      <c r="O4" s="10">
        <v>4.9565972222222225E-3</v>
      </c>
      <c r="P4" s="2">
        <v>152</v>
      </c>
      <c r="Q4" s="2">
        <v>2</v>
      </c>
      <c r="R4" s="2"/>
      <c r="S4" s="2"/>
      <c r="T4" s="6">
        <v>0.3442824074074074</v>
      </c>
      <c r="U4" s="6">
        <v>0.34707175925925932</v>
      </c>
      <c r="V4" s="6">
        <v>2.7893518518518519E-3</v>
      </c>
      <c r="W4" s="2">
        <v>0</v>
      </c>
      <c r="X4" s="6">
        <v>5.2615740740740741E-2</v>
      </c>
      <c r="Y4" s="7">
        <v>5.5405092592592596E-2</v>
      </c>
      <c r="Z4" s="2">
        <v>20.52</v>
      </c>
      <c r="AA4" s="2">
        <v>16.25</v>
      </c>
      <c r="AB4" s="8">
        <v>15.43</v>
      </c>
      <c r="AC4" s="6">
        <v>0.37484953703703705</v>
      </c>
      <c r="AD4" s="6">
        <v>0.42586805555555557</v>
      </c>
      <c r="AE4" s="6">
        <v>0.4289351851851852</v>
      </c>
      <c r="AF4" s="6">
        <v>3.0671296296296297E-3</v>
      </c>
      <c r="AG4" s="2">
        <v>0</v>
      </c>
      <c r="AH4" s="6">
        <v>5.1018518518518519E-2</v>
      </c>
      <c r="AI4" s="7">
        <v>5.4085648148148147E-2</v>
      </c>
      <c r="AJ4" s="2">
        <v>20.52</v>
      </c>
      <c r="AK4" s="2">
        <v>16.760000000000002</v>
      </c>
      <c r="AL4" s="8">
        <v>15.81</v>
      </c>
      <c r="AM4" s="6">
        <v>0.45671296296296293</v>
      </c>
      <c r="AN4" s="6">
        <v>0.50776620370370373</v>
      </c>
      <c r="AO4" s="6">
        <v>0.51137731481481474</v>
      </c>
      <c r="AP4" s="6">
        <v>3.6111111111111114E-3</v>
      </c>
      <c r="AQ4" s="2">
        <v>0</v>
      </c>
      <c r="AR4" s="6">
        <v>5.1053240740740746E-2</v>
      </c>
      <c r="AS4" s="7">
        <v>5.4664351851851846E-2</v>
      </c>
      <c r="AT4" s="2">
        <v>20.52</v>
      </c>
      <c r="AU4" s="2">
        <v>16.75</v>
      </c>
      <c r="AV4" s="8">
        <v>15.64</v>
      </c>
      <c r="AW4" s="6">
        <v>0.53915509259259264</v>
      </c>
      <c r="AX4" s="6">
        <v>0.59087962962962959</v>
      </c>
      <c r="AY4" s="6">
        <v>0.60123842592592591</v>
      </c>
      <c r="AZ4" s="6">
        <v>1.0358796296296295E-2</v>
      </c>
      <c r="BA4" s="2">
        <v>0</v>
      </c>
      <c r="BB4" s="6">
        <v>5.1724537037037034E-2</v>
      </c>
      <c r="BC4" s="7">
        <v>5.1724537037037034E-2</v>
      </c>
      <c r="BD4" s="2">
        <v>20.52</v>
      </c>
      <c r="BE4" s="2">
        <v>16.53</v>
      </c>
      <c r="BF4" s="8">
        <v>16.53</v>
      </c>
    </row>
    <row r="5" spans="1:58" x14ac:dyDescent="0.25">
      <c r="A5" s="2" t="s">
        <v>311</v>
      </c>
      <c r="B5" s="2" t="s">
        <v>94</v>
      </c>
      <c r="C5" s="2" t="s">
        <v>95</v>
      </c>
      <c r="D5" s="2" t="s">
        <v>96</v>
      </c>
      <c r="E5" s="2" t="s">
        <v>97</v>
      </c>
      <c r="F5" s="2" t="s">
        <v>98</v>
      </c>
      <c r="G5" s="2" t="s">
        <v>81</v>
      </c>
      <c r="H5" s="6">
        <v>0.29166666666666669</v>
      </c>
      <c r="I5" s="6">
        <v>0.65030092592592592</v>
      </c>
      <c r="J5" s="2">
        <v>12.42</v>
      </c>
      <c r="K5" s="9">
        <f>IFERROR(N5/(HOUR(L5)+MINUTE(L5)/60+SECOND(L5)/360),"")</f>
        <v>12.301748542880933</v>
      </c>
      <c r="L5" s="6">
        <v>0.27530092592592592</v>
      </c>
      <c r="M5" s="6">
        <v>0.26700231481481479</v>
      </c>
      <c r="N5" s="2">
        <v>82.08</v>
      </c>
      <c r="O5" s="6">
        <v>3.4027777777777784E-3</v>
      </c>
      <c r="P5" s="2">
        <v>144</v>
      </c>
      <c r="Q5" s="2">
        <v>3</v>
      </c>
      <c r="R5" s="2"/>
      <c r="S5" s="2"/>
      <c r="T5" s="6">
        <v>0.3556597222222222</v>
      </c>
      <c r="U5" s="6">
        <v>0.35724537037037035</v>
      </c>
      <c r="V5" s="6">
        <v>1.5856481481481479E-3</v>
      </c>
      <c r="W5" s="2">
        <v>0</v>
      </c>
      <c r="X5" s="6">
        <v>6.3993055555555553E-2</v>
      </c>
      <c r="Y5" s="7">
        <v>6.5578703703703708E-2</v>
      </c>
      <c r="Z5" s="2">
        <v>20.52</v>
      </c>
      <c r="AA5" s="2">
        <v>13.36</v>
      </c>
      <c r="AB5" s="8">
        <v>13.04</v>
      </c>
      <c r="AC5" s="6">
        <v>0.38502314814814814</v>
      </c>
      <c r="AD5" s="6">
        <v>0.45050925925925928</v>
      </c>
      <c r="AE5" s="6">
        <v>0.45351851851851849</v>
      </c>
      <c r="AF5" s="6">
        <v>3.0092592592592588E-3</v>
      </c>
      <c r="AG5" s="2">
        <v>0</v>
      </c>
      <c r="AH5" s="6">
        <v>6.548611111111112E-2</v>
      </c>
      <c r="AI5" s="7">
        <v>6.8495370370370359E-2</v>
      </c>
      <c r="AJ5" s="2">
        <v>20.52</v>
      </c>
      <c r="AK5" s="2">
        <v>13.06</v>
      </c>
      <c r="AL5" s="8">
        <v>12.48</v>
      </c>
      <c r="AM5" s="6">
        <v>0.48129629629629633</v>
      </c>
      <c r="AN5" s="6">
        <v>0.54925925925925922</v>
      </c>
      <c r="AO5" s="6">
        <v>0.55296296296296299</v>
      </c>
      <c r="AP5" s="6">
        <v>3.7037037037037034E-3</v>
      </c>
      <c r="AQ5" s="2">
        <v>0</v>
      </c>
      <c r="AR5" s="6">
        <v>6.7962962962962961E-2</v>
      </c>
      <c r="AS5" s="7">
        <v>7.166666666666667E-2</v>
      </c>
      <c r="AT5" s="2">
        <v>20.52</v>
      </c>
      <c r="AU5" s="2">
        <v>12.58</v>
      </c>
      <c r="AV5" s="8">
        <v>11.93</v>
      </c>
      <c r="AW5" s="6">
        <v>0.58074074074074067</v>
      </c>
      <c r="AX5" s="6">
        <v>0.65030092592592592</v>
      </c>
      <c r="AY5" s="6">
        <v>0.65561342592592597</v>
      </c>
      <c r="AZ5" s="6">
        <v>5.3125000000000004E-3</v>
      </c>
      <c r="BA5" s="2">
        <v>0</v>
      </c>
      <c r="BB5" s="6">
        <v>6.9560185185185183E-2</v>
      </c>
      <c r="BC5" s="7">
        <v>6.9560185185185183E-2</v>
      </c>
      <c r="BD5" s="2">
        <v>20.52</v>
      </c>
      <c r="BE5" s="2">
        <v>12.29</v>
      </c>
      <c r="BF5" s="8">
        <v>12.29</v>
      </c>
    </row>
    <row r="6" spans="1:58" x14ac:dyDescent="0.25">
      <c r="A6" s="2" t="s">
        <v>311</v>
      </c>
      <c r="B6" s="2" t="s">
        <v>99</v>
      </c>
      <c r="C6" s="2" t="s">
        <v>100</v>
      </c>
      <c r="D6" s="2" t="s">
        <v>101</v>
      </c>
      <c r="E6" s="2" t="s">
        <v>102</v>
      </c>
      <c r="F6" s="2" t="s">
        <v>103</v>
      </c>
      <c r="G6" s="2" t="s">
        <v>66</v>
      </c>
      <c r="H6" s="6">
        <v>0.29166666666666669</v>
      </c>
      <c r="I6" s="6">
        <v>0.65042824074074079</v>
      </c>
      <c r="J6" s="2">
        <v>12.41</v>
      </c>
      <c r="K6" s="9">
        <f>IFERROR(N6/(HOUR(L6)+MINUTE(L6)/60+SECOND(L6)/360),"")</f>
        <v>12.245669291338583</v>
      </c>
      <c r="L6" s="6">
        <v>0.27542824074074074</v>
      </c>
      <c r="M6" s="6">
        <v>0.26444444444444443</v>
      </c>
      <c r="N6" s="2">
        <v>82.08</v>
      </c>
      <c r="O6" s="10">
        <v>3.7094907407407406E-3</v>
      </c>
      <c r="P6" s="2">
        <v>136</v>
      </c>
      <c r="Q6" s="2">
        <v>4</v>
      </c>
      <c r="R6" s="2"/>
      <c r="S6" s="2"/>
      <c r="T6" s="6">
        <v>0.35569444444444448</v>
      </c>
      <c r="U6" s="6">
        <v>0.35814814814814816</v>
      </c>
      <c r="V6" s="6">
        <v>2.4537037037037036E-3</v>
      </c>
      <c r="W6" s="2">
        <v>0</v>
      </c>
      <c r="X6" s="6">
        <v>6.4027777777777781E-2</v>
      </c>
      <c r="Y6" s="7">
        <v>6.6481481481481489E-2</v>
      </c>
      <c r="Z6" s="2">
        <v>20.52</v>
      </c>
      <c r="AA6" s="2">
        <v>13.35</v>
      </c>
      <c r="AB6" s="8">
        <v>12.86</v>
      </c>
      <c r="AC6" s="6">
        <v>0.38592592592592595</v>
      </c>
      <c r="AD6" s="6">
        <v>0.45053240740740735</v>
      </c>
      <c r="AE6" s="6">
        <v>0.45488425925925924</v>
      </c>
      <c r="AF6" s="6">
        <v>4.3518518518518515E-3</v>
      </c>
      <c r="AG6" s="2">
        <v>0</v>
      </c>
      <c r="AH6" s="6">
        <v>6.4606481481481473E-2</v>
      </c>
      <c r="AI6" s="7">
        <v>6.895833333333333E-2</v>
      </c>
      <c r="AJ6" s="2">
        <v>20.52</v>
      </c>
      <c r="AK6" s="2">
        <v>13.23</v>
      </c>
      <c r="AL6" s="8">
        <v>12.4</v>
      </c>
      <c r="AM6" s="6">
        <v>0.48266203703703708</v>
      </c>
      <c r="AN6" s="6">
        <v>0.54927083333333326</v>
      </c>
      <c r="AO6" s="6">
        <v>0.55344907407407407</v>
      </c>
      <c r="AP6" s="6">
        <v>4.1782407407407402E-3</v>
      </c>
      <c r="AQ6" s="2">
        <v>0</v>
      </c>
      <c r="AR6" s="6">
        <v>6.6608796296296291E-2</v>
      </c>
      <c r="AS6" s="7">
        <v>7.0787037037037037E-2</v>
      </c>
      <c r="AT6" s="2">
        <v>20.52</v>
      </c>
      <c r="AU6" s="2">
        <v>12.84</v>
      </c>
      <c r="AV6" s="8">
        <v>12.08</v>
      </c>
      <c r="AW6" s="6">
        <v>0.58122685185185186</v>
      </c>
      <c r="AX6" s="6">
        <v>0.65042824074074079</v>
      </c>
      <c r="AY6" s="6">
        <v>0.6542824074074074</v>
      </c>
      <c r="AZ6" s="6">
        <v>3.8541666666666668E-3</v>
      </c>
      <c r="BA6" s="2">
        <v>0</v>
      </c>
      <c r="BB6" s="6">
        <v>6.9201388888888882E-2</v>
      </c>
      <c r="BC6" s="7">
        <v>6.9201388888888882E-2</v>
      </c>
      <c r="BD6" s="2">
        <v>20.52</v>
      </c>
      <c r="BE6" s="2">
        <v>12.36</v>
      </c>
      <c r="BF6" s="8">
        <v>12.36</v>
      </c>
    </row>
    <row r="7" spans="1:58" x14ac:dyDescent="0.25">
      <c r="A7" s="4" t="s">
        <v>311</v>
      </c>
      <c r="B7" s="4" t="s">
        <v>109</v>
      </c>
      <c r="C7" s="4" t="s">
        <v>110</v>
      </c>
      <c r="D7" s="4" t="s">
        <v>111</v>
      </c>
      <c r="E7" s="4" t="s">
        <v>112</v>
      </c>
      <c r="F7" s="4" t="s">
        <v>113</v>
      </c>
      <c r="G7" s="4" t="s">
        <v>74</v>
      </c>
      <c r="H7" s="5">
        <v>0.29166666666666669</v>
      </c>
      <c r="I7" s="4"/>
      <c r="J7" s="4"/>
      <c r="K7" s="11" t="str">
        <f>IFERROR(N7/(HOUR(L7)+MINUTE(L7)/60+SECOND(L7)/360),"")</f>
        <v/>
      </c>
      <c r="L7" s="5">
        <v>0</v>
      </c>
      <c r="M7" s="4"/>
      <c r="N7" s="4">
        <v>82.08</v>
      </c>
      <c r="O7" s="5">
        <v>0</v>
      </c>
      <c r="P7" s="4">
        <v>0</v>
      </c>
      <c r="Q7" s="4"/>
      <c r="R7" s="4" t="s">
        <v>67</v>
      </c>
      <c r="S7" s="4" t="s">
        <v>114</v>
      </c>
      <c r="T7" s="6">
        <v>0.37546296296296294</v>
      </c>
      <c r="U7" s="6">
        <v>0.37942129629629634</v>
      </c>
      <c r="V7" s="6">
        <v>3.9583333333333337E-3</v>
      </c>
      <c r="W7" s="2">
        <v>0</v>
      </c>
      <c r="X7" s="6">
        <v>8.3796296296296299E-2</v>
      </c>
      <c r="Y7" s="7">
        <v>8.7754629629629641E-2</v>
      </c>
      <c r="Z7" s="2">
        <v>20.52</v>
      </c>
      <c r="AA7" s="2">
        <v>10.199999999999999</v>
      </c>
      <c r="AB7" s="8">
        <v>9.74</v>
      </c>
      <c r="AC7" s="6">
        <v>0.40719907407407407</v>
      </c>
      <c r="AD7" s="6">
        <v>0.49702546296296296</v>
      </c>
      <c r="AE7" s="6">
        <v>0.50167824074074074</v>
      </c>
      <c r="AF7" s="6">
        <v>4.6527777777777774E-3</v>
      </c>
      <c r="AG7" s="2">
        <v>0</v>
      </c>
      <c r="AH7" s="6">
        <v>8.9826388888888886E-2</v>
      </c>
      <c r="AI7" s="7">
        <v>9.447916666666667E-2</v>
      </c>
      <c r="AJ7" s="2">
        <v>20.52</v>
      </c>
      <c r="AK7" s="2">
        <v>9.52</v>
      </c>
      <c r="AL7" s="8">
        <v>9.0500000000000007</v>
      </c>
      <c r="AM7" s="6">
        <v>0.52945601851851853</v>
      </c>
      <c r="AN7" s="6">
        <v>0.61064814814814816</v>
      </c>
      <c r="AO7" s="6">
        <v>0.61689814814814814</v>
      </c>
      <c r="AP7" s="6">
        <v>6.2499999999999995E-3</v>
      </c>
      <c r="AQ7" s="2">
        <v>0</v>
      </c>
      <c r="AR7" s="6">
        <v>8.1192129629629628E-2</v>
      </c>
      <c r="AS7" s="7">
        <v>8.744212962962962E-2</v>
      </c>
      <c r="AT7" s="2">
        <v>20.52</v>
      </c>
      <c r="AU7" s="2">
        <v>10.53</v>
      </c>
      <c r="AV7" s="8">
        <v>9.7799999999999994</v>
      </c>
      <c r="AW7" s="6">
        <v>0.64467592592592593</v>
      </c>
      <c r="AX7" s="6">
        <v>0.74592592592592588</v>
      </c>
      <c r="AY7" s="6">
        <v>0.74837962962962967</v>
      </c>
      <c r="AZ7" s="6">
        <v>2.4537037037037036E-3</v>
      </c>
      <c r="BA7" s="2">
        <v>0</v>
      </c>
      <c r="BB7" s="6">
        <v>0.10125000000000001</v>
      </c>
      <c r="BC7" s="7">
        <v>0.10125000000000001</v>
      </c>
      <c r="BD7" s="2">
        <v>20.52</v>
      </c>
      <c r="BE7" s="2">
        <v>8.44</v>
      </c>
      <c r="BF7" s="8">
        <v>8.44</v>
      </c>
    </row>
  </sheetData>
  <autoFilter ref="A2:BF7" xr:uid="{A447EB56-B1C5-423D-A048-5EB454A1A998}">
    <sortState xmlns:xlrd2="http://schemas.microsoft.com/office/spreadsheetml/2017/richdata2" ref="A3:BF7">
      <sortCondition descending="1" ref="N2:N7"/>
    </sortState>
  </autoFilter>
  <mergeCells count="4">
    <mergeCell ref="T1:AC1"/>
    <mergeCell ref="AD1:AM1"/>
    <mergeCell ref="AN1:AW1"/>
    <mergeCell ref="AX1:B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EC3B-3207-4C17-96C0-94314B44E367}">
  <dimension ref="A1:BF5"/>
  <sheetViews>
    <sheetView workbookViewId="0">
      <selection activeCell="BD16" sqref="BD16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5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  <c r="AM1" s="16"/>
      <c r="AN1" s="17" t="s">
        <v>40</v>
      </c>
      <c r="AO1" s="17"/>
      <c r="AP1" s="17"/>
      <c r="AQ1" s="17"/>
      <c r="AR1" s="17"/>
      <c r="AS1" s="17"/>
      <c r="AT1" s="17"/>
      <c r="AU1" s="17"/>
      <c r="AV1" s="17"/>
      <c r="AW1" s="17"/>
      <c r="AX1" s="18" t="s">
        <v>51</v>
      </c>
      <c r="AY1" s="18"/>
      <c r="AZ1" s="18"/>
      <c r="BA1" s="18"/>
      <c r="BB1" s="18"/>
      <c r="BC1" s="18"/>
      <c r="BD1" s="18"/>
      <c r="BE1" s="18"/>
      <c r="BF1" s="18"/>
    </row>
    <row r="2" spans="1:5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52</v>
      </c>
      <c r="AZ2" s="3" t="s">
        <v>53</v>
      </c>
      <c r="BA2" s="3" t="s">
        <v>54</v>
      </c>
      <c r="BB2" s="3" t="s">
        <v>55</v>
      </c>
      <c r="BC2" s="3" t="s">
        <v>56</v>
      </c>
      <c r="BD2" s="3" t="s">
        <v>57</v>
      </c>
      <c r="BE2" s="3" t="s">
        <v>58</v>
      </c>
      <c r="BF2" s="3" t="s">
        <v>59</v>
      </c>
    </row>
    <row r="3" spans="1:58" x14ac:dyDescent="0.25">
      <c r="A3" s="2" t="s">
        <v>312</v>
      </c>
      <c r="B3" s="2" t="s">
        <v>125</v>
      </c>
      <c r="C3" s="2" t="s">
        <v>105</v>
      </c>
      <c r="D3" s="2" t="s">
        <v>126</v>
      </c>
      <c r="E3" s="2" t="s">
        <v>127</v>
      </c>
      <c r="F3" s="2" t="s">
        <v>128</v>
      </c>
      <c r="G3" s="2" t="s">
        <v>74</v>
      </c>
      <c r="H3" s="6">
        <v>0.29166666666666669</v>
      </c>
      <c r="I3" s="6">
        <v>0.59090277777777778</v>
      </c>
      <c r="J3" s="2">
        <v>15.84</v>
      </c>
      <c r="K3" s="9">
        <f>IFERROR(N3/(HOUR(L3)+MINUTE(L3)/60+SECOND(L3)/360),"")</f>
        <v>15.43824451410658</v>
      </c>
      <c r="L3" s="6">
        <v>0.21590277777777778</v>
      </c>
      <c r="M3" s="6">
        <v>0.19927083333333331</v>
      </c>
      <c r="N3" s="2">
        <v>82.08</v>
      </c>
      <c r="O3" s="10">
        <v>9.0219907407407419E-3</v>
      </c>
      <c r="P3" s="2">
        <v>160</v>
      </c>
      <c r="Q3" s="2">
        <v>1</v>
      </c>
      <c r="R3" s="2"/>
      <c r="S3" s="2"/>
      <c r="T3" s="6">
        <v>0.34429398148148144</v>
      </c>
      <c r="U3" s="6">
        <v>0.34737268518518521</v>
      </c>
      <c r="V3" s="6">
        <v>3.0787037037037037E-3</v>
      </c>
      <c r="W3" s="2">
        <v>0</v>
      </c>
      <c r="X3" s="6">
        <v>5.2627314814814814E-2</v>
      </c>
      <c r="Y3" s="7">
        <v>5.5706018518518523E-2</v>
      </c>
      <c r="Z3" s="2">
        <v>20.52</v>
      </c>
      <c r="AA3" s="2">
        <v>16.25</v>
      </c>
      <c r="AB3" s="8">
        <v>15.35</v>
      </c>
      <c r="AC3" s="6">
        <v>0.37515046296296295</v>
      </c>
      <c r="AD3" s="6">
        <v>0.42585648148148153</v>
      </c>
      <c r="AE3" s="6">
        <v>0.42901620370370369</v>
      </c>
      <c r="AF3" s="6">
        <v>3.1597222222222222E-3</v>
      </c>
      <c r="AG3" s="2">
        <v>0</v>
      </c>
      <c r="AH3" s="6">
        <v>5.0706018518518518E-2</v>
      </c>
      <c r="AI3" s="7">
        <v>5.3865740740740742E-2</v>
      </c>
      <c r="AJ3" s="2">
        <v>20.52</v>
      </c>
      <c r="AK3" s="2">
        <v>16.86</v>
      </c>
      <c r="AL3" s="8">
        <v>15.87</v>
      </c>
      <c r="AM3" s="6">
        <v>0.45679398148148148</v>
      </c>
      <c r="AN3" s="6">
        <v>0.50775462962962969</v>
      </c>
      <c r="AO3" s="6">
        <v>0.51814814814814814</v>
      </c>
      <c r="AP3" s="6">
        <v>1.0393518518518519E-2</v>
      </c>
      <c r="AQ3" s="2">
        <v>0</v>
      </c>
      <c r="AR3" s="6">
        <v>5.0960648148148151E-2</v>
      </c>
      <c r="AS3" s="7">
        <v>6.1354166666666675E-2</v>
      </c>
      <c r="AT3" s="2">
        <v>20.52</v>
      </c>
      <c r="AU3" s="2">
        <v>16.78</v>
      </c>
      <c r="AV3" s="8">
        <v>13.94</v>
      </c>
      <c r="AW3" s="6">
        <v>0.54592592592592593</v>
      </c>
      <c r="AX3" s="6">
        <v>0.59090277777777778</v>
      </c>
      <c r="AY3" s="6">
        <v>0.6103587962962963</v>
      </c>
      <c r="AZ3" s="6">
        <v>1.9456018518518518E-2</v>
      </c>
      <c r="BA3" s="2">
        <v>0</v>
      </c>
      <c r="BB3" s="6">
        <v>4.4976851851851851E-2</v>
      </c>
      <c r="BC3" s="7">
        <v>4.4976851851851851E-2</v>
      </c>
      <c r="BD3" s="2">
        <v>20.52</v>
      </c>
      <c r="BE3" s="2">
        <v>19.010000000000002</v>
      </c>
      <c r="BF3" s="8">
        <v>19.010000000000002</v>
      </c>
    </row>
    <row r="4" spans="1:58" x14ac:dyDescent="0.25">
      <c r="A4" s="4" t="s">
        <v>312</v>
      </c>
      <c r="B4" s="4" t="s">
        <v>120</v>
      </c>
      <c r="C4" s="4" t="s">
        <v>121</v>
      </c>
      <c r="D4" s="4" t="s">
        <v>122</v>
      </c>
      <c r="E4" s="4" t="s">
        <v>123</v>
      </c>
      <c r="F4" s="4" t="s">
        <v>124</v>
      </c>
      <c r="G4" s="4" t="s">
        <v>81</v>
      </c>
      <c r="H4" s="5">
        <v>0.29166666666666669</v>
      </c>
      <c r="I4" s="4"/>
      <c r="J4" s="4"/>
      <c r="K4" s="11" t="str">
        <f>IFERROR(N4/(HOUR(L4)+MINUTE(L4)/60+SECOND(L4)/360),"")</f>
        <v/>
      </c>
      <c r="L4" s="5">
        <v>0</v>
      </c>
      <c r="M4" s="4"/>
      <c r="N4" s="4">
        <v>82.08</v>
      </c>
      <c r="O4" s="5">
        <v>0</v>
      </c>
      <c r="P4" s="4">
        <v>0</v>
      </c>
      <c r="Q4" s="4"/>
      <c r="R4" s="4" t="s">
        <v>75</v>
      </c>
      <c r="S4" s="4"/>
      <c r="T4" s="6">
        <v>0.34430555555555559</v>
      </c>
      <c r="U4" s="6">
        <v>0.34991898148148143</v>
      </c>
      <c r="V4" s="6">
        <v>5.6134259259259271E-3</v>
      </c>
      <c r="W4" s="2">
        <v>0</v>
      </c>
      <c r="X4" s="6">
        <v>5.2638888888888895E-2</v>
      </c>
      <c r="Y4" s="7">
        <v>5.8252314814814819E-2</v>
      </c>
      <c r="Z4" s="2">
        <v>20.52</v>
      </c>
      <c r="AA4" s="2">
        <v>16.239999999999998</v>
      </c>
      <c r="AB4" s="8">
        <v>14.68</v>
      </c>
      <c r="AC4" s="6">
        <v>0.37769675925925927</v>
      </c>
      <c r="AD4" s="6">
        <v>0.45571759259259265</v>
      </c>
      <c r="AE4" s="6">
        <v>0.46155092592592589</v>
      </c>
      <c r="AF4" s="6">
        <v>5.8333333333333336E-3</v>
      </c>
      <c r="AG4" s="2">
        <v>0</v>
      </c>
      <c r="AH4" s="6">
        <v>7.8020833333333331E-2</v>
      </c>
      <c r="AI4" s="7">
        <v>8.3854166666666674E-2</v>
      </c>
      <c r="AJ4" s="2">
        <v>20.52</v>
      </c>
      <c r="AK4" s="2">
        <v>10.96</v>
      </c>
      <c r="AL4" s="8">
        <v>10.199999999999999</v>
      </c>
      <c r="AM4" s="6">
        <v>0.48932870370370374</v>
      </c>
      <c r="AN4" s="6">
        <v>0.56368055555555552</v>
      </c>
      <c r="AO4" s="6">
        <v>0.56940972222222219</v>
      </c>
      <c r="AP4" s="6">
        <v>5.7291666666666671E-3</v>
      </c>
      <c r="AQ4" s="2">
        <v>0</v>
      </c>
      <c r="AR4" s="6">
        <v>7.435185185185185E-2</v>
      </c>
      <c r="AS4" s="7">
        <v>8.0081018518518524E-2</v>
      </c>
      <c r="AT4" s="2">
        <v>20.52</v>
      </c>
      <c r="AU4" s="2">
        <v>11.5</v>
      </c>
      <c r="AV4" s="8">
        <v>10.68</v>
      </c>
      <c r="AW4" s="6">
        <v>0.59718749999999998</v>
      </c>
      <c r="AX4" s="2"/>
      <c r="AY4" s="2"/>
      <c r="AZ4" s="2"/>
      <c r="BA4" s="2"/>
      <c r="BB4" s="2"/>
      <c r="BC4" s="8"/>
      <c r="BD4" s="2"/>
      <c r="BE4" s="2"/>
      <c r="BF4" s="8"/>
    </row>
    <row r="5" spans="1:58" x14ac:dyDescent="0.25">
      <c r="A5" s="4" t="s">
        <v>312</v>
      </c>
      <c r="B5" s="4" t="s">
        <v>129</v>
      </c>
      <c r="C5" s="4" t="s">
        <v>110</v>
      </c>
      <c r="D5" s="4" t="s">
        <v>130</v>
      </c>
      <c r="E5" s="4" t="s">
        <v>131</v>
      </c>
      <c r="F5" s="4" t="s">
        <v>132</v>
      </c>
      <c r="G5" s="4" t="s">
        <v>74</v>
      </c>
      <c r="H5" s="5">
        <v>0.29166666666666669</v>
      </c>
      <c r="I5" s="4"/>
      <c r="J5" s="4"/>
      <c r="K5" s="11" t="str">
        <f>IFERROR(N5/(HOUR(L5)+MINUTE(L5)/60+SECOND(L5)/360),"")</f>
        <v/>
      </c>
      <c r="L5" s="5">
        <v>0</v>
      </c>
      <c r="M5" s="4"/>
      <c r="N5" s="4">
        <v>82.08</v>
      </c>
      <c r="O5" s="5">
        <v>0</v>
      </c>
      <c r="P5" s="4">
        <v>0</v>
      </c>
      <c r="Q5" s="4"/>
      <c r="R5" s="4" t="s">
        <v>67</v>
      </c>
      <c r="S5" s="4" t="s">
        <v>133</v>
      </c>
      <c r="T5" s="6">
        <v>0.37550925925925926</v>
      </c>
      <c r="U5" s="6">
        <v>0.37905092592592587</v>
      </c>
      <c r="V5" s="6">
        <v>3.5416666666666665E-3</v>
      </c>
      <c r="W5" s="2">
        <v>0</v>
      </c>
      <c r="X5" s="6">
        <v>8.3842592592592594E-2</v>
      </c>
      <c r="Y5" s="7">
        <v>8.7384259259259259E-2</v>
      </c>
      <c r="Z5" s="2">
        <v>20.52</v>
      </c>
      <c r="AA5" s="2">
        <v>10.199999999999999</v>
      </c>
      <c r="AB5" s="8">
        <v>9.7799999999999994</v>
      </c>
      <c r="AC5" s="6">
        <v>0.40682870370370372</v>
      </c>
      <c r="AD5" s="6">
        <v>0.49701388888888887</v>
      </c>
      <c r="AE5" s="6">
        <v>0.50111111111111117</v>
      </c>
      <c r="AF5" s="6">
        <v>4.0972222222222226E-3</v>
      </c>
      <c r="AG5" s="2">
        <v>0</v>
      </c>
      <c r="AH5" s="6">
        <v>9.0185185185185188E-2</v>
      </c>
      <c r="AI5" s="7">
        <v>9.4282407407407412E-2</v>
      </c>
      <c r="AJ5" s="2">
        <v>20.52</v>
      </c>
      <c r="AK5" s="2">
        <v>9.48</v>
      </c>
      <c r="AL5" s="8">
        <v>9.07</v>
      </c>
      <c r="AM5" s="6">
        <v>0.52888888888888885</v>
      </c>
      <c r="AN5" s="6">
        <v>0.61081018518518515</v>
      </c>
      <c r="AO5" s="6">
        <v>0.61629629629629623</v>
      </c>
      <c r="AP5" s="6">
        <v>5.4861111111111117E-3</v>
      </c>
      <c r="AQ5" s="2">
        <v>0</v>
      </c>
      <c r="AR5" s="6">
        <v>8.1921296296296298E-2</v>
      </c>
      <c r="AS5" s="7">
        <v>8.740740740740742E-2</v>
      </c>
      <c r="AT5" s="2">
        <v>20.52</v>
      </c>
      <c r="AU5" s="2">
        <v>10.44</v>
      </c>
      <c r="AV5" s="8">
        <v>9.7799999999999994</v>
      </c>
      <c r="AW5" s="6">
        <v>0.64407407407407413</v>
      </c>
      <c r="AX5" s="6">
        <v>0.74627314814814805</v>
      </c>
      <c r="AY5" s="6">
        <v>0.74837962962962967</v>
      </c>
      <c r="AZ5" s="6">
        <v>2.1064814814814813E-3</v>
      </c>
      <c r="BA5" s="2">
        <v>0</v>
      </c>
      <c r="BB5" s="6">
        <v>0.10219907407407408</v>
      </c>
      <c r="BC5" s="7">
        <v>0.10219907407407408</v>
      </c>
      <c r="BD5" s="2">
        <v>20.52</v>
      </c>
      <c r="BE5" s="2">
        <v>8.3699999999999992</v>
      </c>
      <c r="BF5" s="8">
        <v>8.3699999999999992</v>
      </c>
    </row>
  </sheetData>
  <autoFilter ref="A2:BF5" xr:uid="{A447EB56-B1C5-423D-A048-5EB454A1A998}">
    <sortState xmlns:xlrd2="http://schemas.microsoft.com/office/spreadsheetml/2017/richdata2" ref="A3:BF5">
      <sortCondition descending="1" ref="N2:N5"/>
    </sortState>
  </autoFilter>
  <mergeCells count="4">
    <mergeCell ref="T1:AC1"/>
    <mergeCell ref="AD1:AM1"/>
    <mergeCell ref="AN1:AW1"/>
    <mergeCell ref="AX1:B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9CB00-7EA3-4A4C-A666-E6637B1DC313}">
  <dimension ref="A1:AV4"/>
  <sheetViews>
    <sheetView workbookViewId="0">
      <selection activeCell="C9" sqref="C9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4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  <c r="AM1" s="16"/>
      <c r="AN1" s="17" t="s">
        <v>40</v>
      </c>
      <c r="AO1" s="17"/>
      <c r="AP1" s="17"/>
      <c r="AQ1" s="17"/>
      <c r="AR1" s="17"/>
      <c r="AS1" s="17"/>
      <c r="AT1" s="17"/>
      <c r="AU1" s="17"/>
      <c r="AV1" s="17"/>
    </row>
    <row r="2" spans="1:4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</row>
    <row r="3" spans="1:48" x14ac:dyDescent="0.25">
      <c r="A3" s="2" t="s">
        <v>313</v>
      </c>
      <c r="B3" s="2" t="s">
        <v>139</v>
      </c>
      <c r="C3" s="2" t="s">
        <v>140</v>
      </c>
      <c r="D3" s="2" t="s">
        <v>141</v>
      </c>
      <c r="E3" s="2" t="s">
        <v>142</v>
      </c>
      <c r="F3" s="2" t="s">
        <v>143</v>
      </c>
      <c r="G3" s="2" t="s">
        <v>74</v>
      </c>
      <c r="H3" s="6">
        <v>0.33333333333333331</v>
      </c>
      <c r="I3" s="6">
        <v>0.59471064814814811</v>
      </c>
      <c r="J3" s="2">
        <v>12.46</v>
      </c>
      <c r="K3" s="9">
        <f>IFERROR(N3/(HOUR(L3)+MINUTE(L3)/60+SECOND(L3)/360),"")</f>
        <v>12.318843802112283</v>
      </c>
      <c r="L3" s="6">
        <v>0.20582175925925927</v>
      </c>
      <c r="M3" s="6">
        <v>0.1925462962962963</v>
      </c>
      <c r="N3" s="2">
        <v>61.56</v>
      </c>
      <c r="O3" s="10">
        <v>8.6496875000000011E-3</v>
      </c>
      <c r="P3" s="2">
        <v>120</v>
      </c>
      <c r="Q3" s="2">
        <v>1</v>
      </c>
      <c r="R3" s="2"/>
      <c r="S3" s="2"/>
      <c r="T3" s="6">
        <v>0.39636574074074077</v>
      </c>
      <c r="U3" s="6">
        <v>0.40222222222222226</v>
      </c>
      <c r="V3" s="6">
        <v>5.8564814814814825E-3</v>
      </c>
      <c r="W3" s="2">
        <v>0</v>
      </c>
      <c r="X3" s="6">
        <v>6.3032407407407412E-2</v>
      </c>
      <c r="Y3" s="7">
        <v>6.8888888888888888E-2</v>
      </c>
      <c r="Z3" s="2">
        <v>20.52</v>
      </c>
      <c r="AA3" s="2">
        <v>13.56</v>
      </c>
      <c r="AB3" s="8">
        <v>12.41</v>
      </c>
      <c r="AC3" s="6">
        <v>0.43</v>
      </c>
      <c r="AD3" s="6">
        <v>0.49704861111111115</v>
      </c>
      <c r="AE3" s="6">
        <v>0.50446759259259266</v>
      </c>
      <c r="AF3" s="6">
        <v>7.4189814814814813E-3</v>
      </c>
      <c r="AG3" s="2">
        <v>0</v>
      </c>
      <c r="AH3" s="6">
        <v>6.7048611111111114E-2</v>
      </c>
      <c r="AI3" s="7">
        <v>7.4467592592592599E-2</v>
      </c>
      <c r="AJ3" s="2">
        <v>20.52</v>
      </c>
      <c r="AK3" s="2">
        <v>12.75</v>
      </c>
      <c r="AL3" s="8">
        <v>11.48</v>
      </c>
      <c r="AM3" s="6">
        <v>0.53224537037037034</v>
      </c>
      <c r="AN3" s="6">
        <v>0.59471064814814811</v>
      </c>
      <c r="AO3" s="6">
        <v>0.60738425925925921</v>
      </c>
      <c r="AP3" s="6">
        <v>1.2673611111111109E-2</v>
      </c>
      <c r="AQ3" s="2">
        <v>0</v>
      </c>
      <c r="AR3" s="6">
        <v>6.2465277777777772E-2</v>
      </c>
      <c r="AS3" s="7">
        <v>6.2465277777777772E-2</v>
      </c>
      <c r="AT3" s="2">
        <v>20.52</v>
      </c>
      <c r="AU3" s="2">
        <v>13.69</v>
      </c>
      <c r="AV3" s="8">
        <v>13.69</v>
      </c>
    </row>
    <row r="4" spans="1:48" x14ac:dyDescent="0.25">
      <c r="A4" s="2" t="s">
        <v>313</v>
      </c>
      <c r="B4" s="2" t="s">
        <v>134</v>
      </c>
      <c r="C4" s="2" t="s">
        <v>135</v>
      </c>
      <c r="D4" s="2" t="s">
        <v>136</v>
      </c>
      <c r="E4" s="2" t="s">
        <v>137</v>
      </c>
      <c r="F4" s="2" t="s">
        <v>138</v>
      </c>
      <c r="G4" s="2" t="s">
        <v>74</v>
      </c>
      <c r="H4" s="6">
        <v>0.33333333333333331</v>
      </c>
      <c r="I4" s="6">
        <v>0.59871527777777778</v>
      </c>
      <c r="J4" s="2">
        <v>12.22</v>
      </c>
      <c r="K4" s="9">
        <f>IFERROR(N4/(HOUR(L4)+MINUTE(L4)/60+SECOND(L4)/360),"")</f>
        <v>12.17001647446458</v>
      </c>
      <c r="L4" s="6">
        <v>0.20982638888888891</v>
      </c>
      <c r="M4" s="6">
        <v>0.20224537037037038</v>
      </c>
      <c r="N4" s="2">
        <v>61.56</v>
      </c>
      <c r="O4" s="10">
        <v>4.6489236111111115E-3</v>
      </c>
      <c r="P4" s="2">
        <v>114</v>
      </c>
      <c r="Q4" s="2">
        <v>2</v>
      </c>
      <c r="R4" s="2"/>
      <c r="S4" s="2"/>
      <c r="T4" s="6">
        <v>0.39634259259259258</v>
      </c>
      <c r="U4" s="6">
        <v>0.39989583333333334</v>
      </c>
      <c r="V4" s="6">
        <v>3.5532407407407405E-3</v>
      </c>
      <c r="W4" s="2">
        <v>0</v>
      </c>
      <c r="X4" s="6">
        <v>6.3009259259259265E-2</v>
      </c>
      <c r="Y4" s="7">
        <v>6.6562500000000011E-2</v>
      </c>
      <c r="Z4" s="2">
        <v>20.52</v>
      </c>
      <c r="AA4" s="2">
        <v>13.57</v>
      </c>
      <c r="AB4" s="8">
        <v>12.85</v>
      </c>
      <c r="AC4" s="6">
        <v>0.42767361111111107</v>
      </c>
      <c r="AD4" s="6">
        <v>0.497037037037037</v>
      </c>
      <c r="AE4" s="6">
        <v>0.5010648148148148</v>
      </c>
      <c r="AF4" s="6">
        <v>4.0277777777777777E-3</v>
      </c>
      <c r="AG4" s="2">
        <v>0</v>
      </c>
      <c r="AH4" s="6">
        <v>6.9363425925925926E-2</v>
      </c>
      <c r="AI4" s="7">
        <v>7.3391203703703708E-2</v>
      </c>
      <c r="AJ4" s="2">
        <v>20.52</v>
      </c>
      <c r="AK4" s="2">
        <v>12.33</v>
      </c>
      <c r="AL4" s="8">
        <v>11.65</v>
      </c>
      <c r="AM4" s="6">
        <v>0.52884259259259259</v>
      </c>
      <c r="AN4" s="6">
        <v>0.59871527777777778</v>
      </c>
      <c r="AO4" s="6">
        <v>0.60508101851851859</v>
      </c>
      <c r="AP4" s="6">
        <v>6.3657407407407404E-3</v>
      </c>
      <c r="AQ4" s="2">
        <v>0</v>
      </c>
      <c r="AR4" s="6">
        <v>6.987268518518519E-2</v>
      </c>
      <c r="AS4" s="7">
        <v>6.987268518518519E-2</v>
      </c>
      <c r="AT4" s="2">
        <v>20.52</v>
      </c>
      <c r="AU4" s="2">
        <v>12.24</v>
      </c>
      <c r="AV4" s="8">
        <v>12.24</v>
      </c>
    </row>
  </sheetData>
  <autoFilter ref="A2:AV4" xr:uid="{A447EB56-B1C5-423D-A048-5EB454A1A998}">
    <sortState xmlns:xlrd2="http://schemas.microsoft.com/office/spreadsheetml/2017/richdata2" ref="A3:AV4">
      <sortCondition descending="1" ref="N2:N4"/>
    </sortState>
  </autoFilter>
  <mergeCells count="3">
    <mergeCell ref="T1:AC1"/>
    <mergeCell ref="AD1:AM1"/>
    <mergeCell ref="AN1:AV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D543-3DEB-41AF-BC65-8B6026854D87}">
  <dimension ref="A1:AL11"/>
  <sheetViews>
    <sheetView workbookViewId="0">
      <selection activeCell="AJ16" sqref="AJ16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3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</row>
    <row r="2" spans="1:3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</row>
    <row r="3" spans="1:38" x14ac:dyDescent="0.25">
      <c r="A3" s="2" t="s">
        <v>314</v>
      </c>
      <c r="B3" s="2" t="s">
        <v>179</v>
      </c>
      <c r="C3" s="2" t="s">
        <v>180</v>
      </c>
      <c r="D3" s="2" t="s">
        <v>181</v>
      </c>
      <c r="E3" s="2" t="s">
        <v>182</v>
      </c>
      <c r="F3" s="2" t="s">
        <v>183</v>
      </c>
      <c r="G3" s="2" t="s">
        <v>81</v>
      </c>
      <c r="H3" s="6">
        <v>0.375</v>
      </c>
      <c r="I3" s="6">
        <v>0.49597222222222226</v>
      </c>
      <c r="J3" s="2">
        <v>18.34</v>
      </c>
      <c r="K3" s="9">
        <f t="shared" ref="K3:K11" si="0">IFERROR(N3/(HOUR(L3)+MINUTE(L3)/60+SECOND(L3)/360),"")</f>
        <v>18.105882352941176</v>
      </c>
      <c r="L3" s="6">
        <v>9.3194444444444455E-2</v>
      </c>
      <c r="M3" s="6">
        <v>9.1087962962962954E-2</v>
      </c>
      <c r="N3" s="2">
        <v>41.04</v>
      </c>
      <c r="O3" s="10">
        <v>6.5219907407407414E-3</v>
      </c>
      <c r="P3" s="2">
        <v>80</v>
      </c>
      <c r="Q3" s="2">
        <v>1</v>
      </c>
      <c r="R3" s="2"/>
      <c r="S3" s="2"/>
      <c r="T3" s="6">
        <v>0.4259722222222222</v>
      </c>
      <c r="U3" s="6">
        <v>0.42807870370370371</v>
      </c>
      <c r="V3" s="6">
        <v>2.1064814814814813E-3</v>
      </c>
      <c r="W3" s="2">
        <v>0</v>
      </c>
      <c r="X3" s="6">
        <v>5.0972222222222224E-2</v>
      </c>
      <c r="Y3" s="7">
        <v>5.3078703703703704E-2</v>
      </c>
      <c r="Z3" s="2">
        <v>20.52</v>
      </c>
      <c r="AA3" s="2">
        <v>16.77</v>
      </c>
      <c r="AB3" s="8">
        <v>16.11</v>
      </c>
      <c r="AC3" s="6">
        <v>0.45585648148148145</v>
      </c>
      <c r="AD3" s="6">
        <v>0.49597222222222226</v>
      </c>
      <c r="AE3" s="6">
        <v>0.50690972222222219</v>
      </c>
      <c r="AF3" s="6">
        <v>1.0937500000000001E-2</v>
      </c>
      <c r="AG3" s="2">
        <v>0</v>
      </c>
      <c r="AH3" s="6">
        <v>4.0115740740740737E-2</v>
      </c>
      <c r="AI3" s="7">
        <v>4.0115740740740737E-2</v>
      </c>
      <c r="AJ3" s="2">
        <v>20.52</v>
      </c>
      <c r="AK3" s="2">
        <v>21.31</v>
      </c>
      <c r="AL3" s="8">
        <v>21.31</v>
      </c>
    </row>
    <row r="4" spans="1:38" x14ac:dyDescent="0.25">
      <c r="A4" s="2" t="s">
        <v>314</v>
      </c>
      <c r="B4" s="2" t="s">
        <v>169</v>
      </c>
      <c r="C4" s="2" t="s">
        <v>170</v>
      </c>
      <c r="D4" s="2" t="s">
        <v>171</v>
      </c>
      <c r="E4" s="2" t="s">
        <v>172</v>
      </c>
      <c r="F4" s="2" t="s">
        <v>173</v>
      </c>
      <c r="G4" s="2" t="s">
        <v>74</v>
      </c>
      <c r="H4" s="6">
        <v>0.375</v>
      </c>
      <c r="I4" s="6">
        <v>0.50497685185185182</v>
      </c>
      <c r="J4" s="2">
        <v>16.73</v>
      </c>
      <c r="K4" s="9">
        <f t="shared" si="0"/>
        <v>16.563228699551569</v>
      </c>
      <c r="L4" s="6">
        <v>0.10219907407407408</v>
      </c>
      <c r="M4" s="6">
        <v>9.7210648148148157E-2</v>
      </c>
      <c r="N4" s="2">
        <v>41.04</v>
      </c>
      <c r="O4" s="10">
        <v>4.2303240740740747E-3</v>
      </c>
      <c r="P4" s="2">
        <v>76</v>
      </c>
      <c r="Q4" s="2">
        <v>2</v>
      </c>
      <c r="R4" s="2"/>
      <c r="S4" s="2"/>
      <c r="T4" s="6">
        <v>0.42587962962962966</v>
      </c>
      <c r="U4" s="6">
        <v>0.43086805555555552</v>
      </c>
      <c r="V4" s="6">
        <v>4.9884259259259265E-3</v>
      </c>
      <c r="W4" s="2">
        <v>0</v>
      </c>
      <c r="X4" s="6">
        <v>5.0879629629629629E-2</v>
      </c>
      <c r="Y4" s="7">
        <v>5.5868055555555553E-2</v>
      </c>
      <c r="Z4" s="2">
        <v>20.52</v>
      </c>
      <c r="AA4" s="2">
        <v>16.8</v>
      </c>
      <c r="AB4" s="8">
        <v>15.3</v>
      </c>
      <c r="AC4" s="6">
        <v>0.45864583333333336</v>
      </c>
      <c r="AD4" s="6">
        <v>0.50497685185185182</v>
      </c>
      <c r="AE4" s="6">
        <v>0.50844907407407403</v>
      </c>
      <c r="AF4" s="6">
        <v>3.472222222222222E-3</v>
      </c>
      <c r="AG4" s="2">
        <v>0</v>
      </c>
      <c r="AH4" s="6">
        <v>4.6331018518518514E-2</v>
      </c>
      <c r="AI4" s="7">
        <v>4.6331018518518514E-2</v>
      </c>
      <c r="AJ4" s="2">
        <v>20.52</v>
      </c>
      <c r="AK4" s="2">
        <v>18.45</v>
      </c>
      <c r="AL4" s="8">
        <v>18.45</v>
      </c>
    </row>
    <row r="5" spans="1:38" x14ac:dyDescent="0.25">
      <c r="A5" s="2" t="s">
        <v>314</v>
      </c>
      <c r="B5" s="2" t="s">
        <v>184</v>
      </c>
      <c r="C5" s="2" t="s">
        <v>185</v>
      </c>
      <c r="D5" s="2" t="s">
        <v>186</v>
      </c>
      <c r="E5" s="2" t="s">
        <v>187</v>
      </c>
      <c r="F5" s="2" t="s">
        <v>188</v>
      </c>
      <c r="G5" s="2" t="s">
        <v>74</v>
      </c>
      <c r="H5" s="6">
        <v>0.375</v>
      </c>
      <c r="I5" s="6">
        <v>0.51440972222222225</v>
      </c>
      <c r="J5" s="2">
        <v>15.31</v>
      </c>
      <c r="K5" s="9">
        <f t="shared" si="0"/>
        <v>14.700895522388061</v>
      </c>
      <c r="L5" s="6">
        <v>0.11163194444444445</v>
      </c>
      <c r="M5" s="6">
        <v>0.10400462962962963</v>
      </c>
      <c r="N5" s="2">
        <v>41.04</v>
      </c>
      <c r="O5" s="6">
        <v>1.0023148148148147E-2</v>
      </c>
      <c r="P5" s="2">
        <v>72</v>
      </c>
      <c r="Q5" s="2">
        <v>3</v>
      </c>
      <c r="R5" s="2"/>
      <c r="S5" s="2"/>
      <c r="T5" s="6">
        <v>0.4258912037037037</v>
      </c>
      <c r="U5" s="6">
        <v>0.43351851851851847</v>
      </c>
      <c r="V5" s="6">
        <v>7.6273148148148151E-3</v>
      </c>
      <c r="W5" s="2">
        <v>0</v>
      </c>
      <c r="X5" s="6">
        <v>5.0891203703703702E-2</v>
      </c>
      <c r="Y5" s="7">
        <v>5.8518518518518518E-2</v>
      </c>
      <c r="Z5" s="2">
        <v>20.52</v>
      </c>
      <c r="AA5" s="2">
        <v>16.8</v>
      </c>
      <c r="AB5" s="8">
        <v>14.61</v>
      </c>
      <c r="AC5" s="6">
        <v>0.46129629629629632</v>
      </c>
      <c r="AD5" s="6">
        <v>0.51440972222222225</v>
      </c>
      <c r="AE5" s="6">
        <v>0.52682870370370372</v>
      </c>
      <c r="AF5" s="6">
        <v>1.2418981481481482E-2</v>
      </c>
      <c r="AG5" s="2">
        <v>0</v>
      </c>
      <c r="AH5" s="6">
        <v>5.3113425925925932E-2</v>
      </c>
      <c r="AI5" s="7">
        <v>5.3113425925925932E-2</v>
      </c>
      <c r="AJ5" s="2">
        <v>20.52</v>
      </c>
      <c r="AK5" s="2">
        <v>16.100000000000001</v>
      </c>
      <c r="AL5" s="8">
        <v>16.100000000000001</v>
      </c>
    </row>
    <row r="6" spans="1:38" x14ac:dyDescent="0.25">
      <c r="A6" s="2" t="s">
        <v>314</v>
      </c>
      <c r="B6" s="2" t="s">
        <v>154</v>
      </c>
      <c r="C6" s="2" t="s">
        <v>155</v>
      </c>
      <c r="D6" s="2" t="s">
        <v>156</v>
      </c>
      <c r="E6" s="2" t="s">
        <v>157</v>
      </c>
      <c r="F6" s="2" t="s">
        <v>158</v>
      </c>
      <c r="G6" s="2" t="s">
        <v>66</v>
      </c>
      <c r="H6" s="6">
        <v>0.375</v>
      </c>
      <c r="I6" s="6">
        <v>0.51511574074074074</v>
      </c>
      <c r="J6" s="2">
        <v>15.22</v>
      </c>
      <c r="K6" s="9">
        <f t="shared" si="0"/>
        <v>14.599209486166007</v>
      </c>
      <c r="L6" s="6">
        <v>0.11233796296296296</v>
      </c>
      <c r="M6" s="6">
        <v>0.10458333333333332</v>
      </c>
      <c r="N6" s="2">
        <v>41.04</v>
      </c>
      <c r="O6" s="6">
        <v>7.2569444444444443E-3</v>
      </c>
      <c r="P6" s="2">
        <v>68</v>
      </c>
      <c r="Q6" s="2">
        <v>4</v>
      </c>
      <c r="R6" s="2"/>
      <c r="S6" s="2"/>
      <c r="T6" s="6">
        <v>0.42644675925925929</v>
      </c>
      <c r="U6" s="6">
        <v>0.43420138888888887</v>
      </c>
      <c r="V6" s="6">
        <v>7.7546296296296287E-3</v>
      </c>
      <c r="W6" s="2">
        <v>0</v>
      </c>
      <c r="X6" s="6">
        <v>5.1446759259259262E-2</v>
      </c>
      <c r="Y6" s="7">
        <v>5.9201388888888894E-2</v>
      </c>
      <c r="Z6" s="2">
        <v>20.52</v>
      </c>
      <c r="AA6" s="2">
        <v>16.62</v>
      </c>
      <c r="AB6" s="8">
        <v>14.44</v>
      </c>
      <c r="AC6" s="6">
        <v>0.46197916666666666</v>
      </c>
      <c r="AD6" s="6">
        <v>0.51511574074074074</v>
      </c>
      <c r="AE6" s="6">
        <v>0.52187499999999998</v>
      </c>
      <c r="AF6" s="6">
        <v>6.7592592592592591E-3</v>
      </c>
      <c r="AG6" s="2">
        <v>0</v>
      </c>
      <c r="AH6" s="6">
        <v>5.3136574074074072E-2</v>
      </c>
      <c r="AI6" s="7">
        <v>5.3136574074074072E-2</v>
      </c>
      <c r="AJ6" s="2">
        <v>20.52</v>
      </c>
      <c r="AK6" s="2">
        <v>16.09</v>
      </c>
      <c r="AL6" s="8">
        <v>16.09</v>
      </c>
    </row>
    <row r="7" spans="1:38" x14ac:dyDescent="0.25">
      <c r="A7" s="2" t="s">
        <v>314</v>
      </c>
      <c r="B7" s="2" t="s">
        <v>164</v>
      </c>
      <c r="C7" s="2" t="s">
        <v>165</v>
      </c>
      <c r="D7" s="2" t="s">
        <v>166</v>
      </c>
      <c r="E7" s="2" t="s">
        <v>167</v>
      </c>
      <c r="F7" s="2" t="s">
        <v>168</v>
      </c>
      <c r="G7" s="2" t="s">
        <v>74</v>
      </c>
      <c r="H7" s="6">
        <v>0.375</v>
      </c>
      <c r="I7" s="6">
        <v>0.51822916666666663</v>
      </c>
      <c r="J7" s="2">
        <v>14.81</v>
      </c>
      <c r="K7" s="9">
        <f t="shared" si="0"/>
        <v>14.613649851632049</v>
      </c>
      <c r="L7" s="6">
        <v>0.1154513888888889</v>
      </c>
      <c r="M7" s="6">
        <v>0.11077546296296296</v>
      </c>
      <c r="N7" s="2">
        <v>41.04</v>
      </c>
      <c r="O7" s="10">
        <v>6.9039351851851857E-3</v>
      </c>
      <c r="P7" s="2">
        <v>64</v>
      </c>
      <c r="Q7" s="2">
        <v>5</v>
      </c>
      <c r="R7" s="2"/>
      <c r="S7" s="2"/>
      <c r="T7" s="6">
        <v>0.4276388888888889</v>
      </c>
      <c r="U7" s="6">
        <v>0.43231481481481482</v>
      </c>
      <c r="V7" s="6">
        <v>4.6759259259259263E-3</v>
      </c>
      <c r="W7" s="2">
        <v>0</v>
      </c>
      <c r="X7" s="6">
        <v>5.2638888888888895E-2</v>
      </c>
      <c r="Y7" s="7">
        <v>5.7314814814814818E-2</v>
      </c>
      <c r="Z7" s="2">
        <v>20.52</v>
      </c>
      <c r="AA7" s="2">
        <v>16.239999999999998</v>
      </c>
      <c r="AB7" s="8">
        <v>14.92</v>
      </c>
      <c r="AC7" s="6">
        <v>0.46009259259259255</v>
      </c>
      <c r="AD7" s="6">
        <v>0.51822916666666663</v>
      </c>
      <c r="AE7" s="6">
        <v>0.52736111111111106</v>
      </c>
      <c r="AF7" s="6">
        <v>9.1319444444444443E-3</v>
      </c>
      <c r="AG7" s="2">
        <v>0</v>
      </c>
      <c r="AH7" s="6">
        <v>5.8136574074074077E-2</v>
      </c>
      <c r="AI7" s="7">
        <v>5.8136574074074077E-2</v>
      </c>
      <c r="AJ7" s="2">
        <v>20.52</v>
      </c>
      <c r="AK7" s="2">
        <v>14.71</v>
      </c>
      <c r="AL7" s="8">
        <v>14.71</v>
      </c>
    </row>
    <row r="8" spans="1:38" x14ac:dyDescent="0.25">
      <c r="A8" s="2" t="s">
        <v>314</v>
      </c>
      <c r="B8" s="2" t="s">
        <v>144</v>
      </c>
      <c r="C8" s="2" t="s">
        <v>145</v>
      </c>
      <c r="D8" s="2" t="s">
        <v>146</v>
      </c>
      <c r="E8" s="2" t="s">
        <v>147</v>
      </c>
      <c r="F8" s="2" t="s">
        <v>148</v>
      </c>
      <c r="G8" s="2" t="s">
        <v>66</v>
      </c>
      <c r="H8" s="6">
        <v>0.375</v>
      </c>
      <c r="I8" s="6">
        <v>0.5323148148148148</v>
      </c>
      <c r="J8" s="2">
        <v>13.2</v>
      </c>
      <c r="K8" s="9">
        <f t="shared" si="0"/>
        <v>12.869686411149825</v>
      </c>
      <c r="L8" s="6">
        <v>0.12953703703703703</v>
      </c>
      <c r="M8" s="6">
        <v>0.1183449074074074</v>
      </c>
      <c r="N8" s="2">
        <v>41.04</v>
      </c>
      <c r="O8" s="10">
        <v>1.1024305555555556E-2</v>
      </c>
      <c r="P8" s="2">
        <v>40</v>
      </c>
      <c r="Q8" s="2">
        <v>6</v>
      </c>
      <c r="R8" s="2"/>
      <c r="S8" s="2"/>
      <c r="T8" s="6">
        <v>0.43271990740740746</v>
      </c>
      <c r="U8" s="6">
        <v>0.44391203703703702</v>
      </c>
      <c r="V8" s="6">
        <v>1.119212962962963E-2</v>
      </c>
      <c r="W8" s="2">
        <v>0</v>
      </c>
      <c r="X8" s="6">
        <v>5.7719907407407407E-2</v>
      </c>
      <c r="Y8" s="7">
        <v>6.8912037037037036E-2</v>
      </c>
      <c r="Z8" s="2">
        <v>20.52</v>
      </c>
      <c r="AA8" s="2">
        <v>14.81</v>
      </c>
      <c r="AB8" s="8">
        <v>12.41</v>
      </c>
      <c r="AC8" s="6">
        <v>0.47168981481481481</v>
      </c>
      <c r="AD8" s="6">
        <v>0.5323148148148148</v>
      </c>
      <c r="AE8" s="6">
        <v>0.54317129629629635</v>
      </c>
      <c r="AF8" s="6">
        <v>1.0856481481481481E-2</v>
      </c>
      <c r="AG8" s="2">
        <v>0</v>
      </c>
      <c r="AH8" s="6">
        <v>6.0625000000000005E-2</v>
      </c>
      <c r="AI8" s="7">
        <v>6.0625000000000005E-2</v>
      </c>
      <c r="AJ8" s="2">
        <v>20.52</v>
      </c>
      <c r="AK8" s="2">
        <v>14.1</v>
      </c>
      <c r="AL8" s="8">
        <v>14.1</v>
      </c>
    </row>
    <row r="9" spans="1:38" x14ac:dyDescent="0.25">
      <c r="A9" s="2" t="s">
        <v>314</v>
      </c>
      <c r="B9" s="2" t="s">
        <v>174</v>
      </c>
      <c r="C9" s="2" t="s">
        <v>175</v>
      </c>
      <c r="D9" s="2" t="s">
        <v>176</v>
      </c>
      <c r="E9" s="2" t="s">
        <v>177</v>
      </c>
      <c r="F9" s="2" t="s">
        <v>178</v>
      </c>
      <c r="G9" s="2" t="s">
        <v>74</v>
      </c>
      <c r="H9" s="6">
        <v>0.375</v>
      </c>
      <c r="I9" s="6">
        <v>0.54768518518518516</v>
      </c>
      <c r="J9" s="2">
        <v>11.8</v>
      </c>
      <c r="K9" s="9">
        <f t="shared" si="0"/>
        <v>11.470807453416148</v>
      </c>
      <c r="L9" s="6">
        <v>0.1449074074074074</v>
      </c>
      <c r="M9" s="6">
        <v>0.1395949074074074</v>
      </c>
      <c r="N9" s="2">
        <v>41.04</v>
      </c>
      <c r="O9" s="10">
        <v>7.5405092592592581E-3</v>
      </c>
      <c r="P9" s="2">
        <v>40</v>
      </c>
      <c r="Q9" s="2">
        <v>7</v>
      </c>
      <c r="R9" s="2"/>
      <c r="S9" s="2"/>
      <c r="T9" s="6">
        <v>0.43945601851851851</v>
      </c>
      <c r="U9" s="6">
        <v>0.44476851851851856</v>
      </c>
      <c r="V9" s="6">
        <v>5.3125000000000004E-3</v>
      </c>
      <c r="W9" s="2">
        <v>0</v>
      </c>
      <c r="X9" s="6">
        <v>6.4456018518518524E-2</v>
      </c>
      <c r="Y9" s="7">
        <v>6.9768518518518521E-2</v>
      </c>
      <c r="Z9" s="2">
        <v>20.52</v>
      </c>
      <c r="AA9" s="2">
        <v>13.26</v>
      </c>
      <c r="AB9" s="8">
        <v>12.25</v>
      </c>
      <c r="AC9" s="6">
        <v>0.4725462962962963</v>
      </c>
      <c r="AD9" s="6">
        <v>0.54768518518518516</v>
      </c>
      <c r="AE9" s="6">
        <v>0.55745370370370373</v>
      </c>
      <c r="AF9" s="6">
        <v>9.7685185185185184E-3</v>
      </c>
      <c r="AG9" s="2">
        <v>0</v>
      </c>
      <c r="AH9" s="6">
        <v>7.513888888888888E-2</v>
      </c>
      <c r="AI9" s="7">
        <v>7.513888888888888E-2</v>
      </c>
      <c r="AJ9" s="2">
        <v>20.52</v>
      </c>
      <c r="AK9" s="2">
        <v>11.38</v>
      </c>
      <c r="AL9" s="8">
        <v>11.38</v>
      </c>
    </row>
    <row r="10" spans="1:38" x14ac:dyDescent="0.25">
      <c r="A10" s="4" t="s">
        <v>314</v>
      </c>
      <c r="B10" s="4" t="s">
        <v>149</v>
      </c>
      <c r="C10" s="4" t="s">
        <v>150</v>
      </c>
      <c r="D10" s="4" t="s">
        <v>151</v>
      </c>
      <c r="E10" s="4" t="s">
        <v>152</v>
      </c>
      <c r="F10" s="4" t="s">
        <v>153</v>
      </c>
      <c r="G10" s="4" t="s">
        <v>74</v>
      </c>
      <c r="H10" s="5">
        <v>0.375</v>
      </c>
      <c r="I10" s="4"/>
      <c r="J10" s="4"/>
      <c r="K10" s="11" t="str">
        <f t="shared" si="0"/>
        <v/>
      </c>
      <c r="L10" s="5">
        <v>0</v>
      </c>
      <c r="M10" s="4"/>
      <c r="N10" s="4">
        <v>41.04</v>
      </c>
      <c r="O10" s="5">
        <v>0</v>
      </c>
      <c r="P10" s="4">
        <v>0</v>
      </c>
      <c r="Q10" s="4"/>
      <c r="R10" s="4" t="s">
        <v>67</v>
      </c>
      <c r="S10" s="4">
        <v>10.99</v>
      </c>
      <c r="T10" s="6">
        <v>0.44618055555555558</v>
      </c>
      <c r="U10" s="6">
        <v>0.45150462962962962</v>
      </c>
      <c r="V10" s="6">
        <v>5.3240740740740748E-3</v>
      </c>
      <c r="W10" s="2">
        <v>0</v>
      </c>
      <c r="X10" s="6">
        <v>7.1180555555555566E-2</v>
      </c>
      <c r="Y10" s="7">
        <v>7.6504629629629631E-2</v>
      </c>
      <c r="Z10" s="2">
        <v>20.52</v>
      </c>
      <c r="AA10" s="2">
        <v>12.01</v>
      </c>
      <c r="AB10" s="8">
        <v>11.18</v>
      </c>
      <c r="AC10" s="6">
        <v>0.47928240740740741</v>
      </c>
      <c r="AD10" s="6">
        <v>0.56365740740740744</v>
      </c>
      <c r="AE10" s="6">
        <v>0.56930555555555562</v>
      </c>
      <c r="AF10" s="6">
        <v>5.6481481481481478E-3</v>
      </c>
      <c r="AG10" s="2">
        <v>0</v>
      </c>
      <c r="AH10" s="6">
        <v>8.4374999999999992E-2</v>
      </c>
      <c r="AI10" s="7">
        <v>8.4374999999999992E-2</v>
      </c>
      <c r="AJ10" s="2">
        <v>20.52</v>
      </c>
      <c r="AK10" s="2">
        <v>10.130000000000001</v>
      </c>
      <c r="AL10" s="8">
        <v>10.130000000000001</v>
      </c>
    </row>
    <row r="11" spans="1:38" x14ac:dyDescent="0.25">
      <c r="A11" s="4" t="s">
        <v>314</v>
      </c>
      <c r="B11" s="4" t="s">
        <v>159</v>
      </c>
      <c r="C11" s="4" t="s">
        <v>110</v>
      </c>
      <c r="D11" s="4" t="s">
        <v>160</v>
      </c>
      <c r="E11" s="4" t="s">
        <v>161</v>
      </c>
      <c r="F11" s="4" t="s">
        <v>162</v>
      </c>
      <c r="G11" s="4" t="s">
        <v>74</v>
      </c>
      <c r="H11" s="5">
        <v>0.375</v>
      </c>
      <c r="I11" s="4"/>
      <c r="J11" s="4"/>
      <c r="K11" s="11" t="str">
        <f t="shared" si="0"/>
        <v/>
      </c>
      <c r="L11" s="5">
        <v>0</v>
      </c>
      <c r="M11" s="4"/>
      <c r="N11" s="4">
        <v>41.04</v>
      </c>
      <c r="O11" s="5">
        <v>0</v>
      </c>
      <c r="P11" s="4">
        <v>0</v>
      </c>
      <c r="Q11" s="4"/>
      <c r="R11" s="4" t="s">
        <v>67</v>
      </c>
      <c r="S11" s="4" t="s">
        <v>163</v>
      </c>
      <c r="T11" s="6">
        <v>0.46363425925925927</v>
      </c>
      <c r="U11" s="6">
        <v>0.47141203703703699</v>
      </c>
      <c r="V11" s="6">
        <v>7.7777777777777767E-3</v>
      </c>
      <c r="W11" s="2">
        <v>0</v>
      </c>
      <c r="X11" s="6">
        <v>8.863425925925926E-2</v>
      </c>
      <c r="Y11" s="7">
        <v>9.6412037037037046E-2</v>
      </c>
      <c r="Z11" s="2">
        <v>20.52</v>
      </c>
      <c r="AA11" s="2">
        <v>9.65</v>
      </c>
      <c r="AB11" s="8">
        <v>8.8699999999999992</v>
      </c>
      <c r="AC11" s="6">
        <v>0.49918981481481484</v>
      </c>
      <c r="AD11" s="6">
        <v>0.58409722222222216</v>
      </c>
      <c r="AE11" s="6">
        <v>0.59193287037037035</v>
      </c>
      <c r="AF11" s="6">
        <v>7.8356481481481489E-3</v>
      </c>
      <c r="AG11" s="2">
        <v>0</v>
      </c>
      <c r="AH11" s="6">
        <v>8.4907407407407418E-2</v>
      </c>
      <c r="AI11" s="7">
        <v>8.4907407407407418E-2</v>
      </c>
      <c r="AJ11" s="2">
        <v>20.52</v>
      </c>
      <c r="AK11" s="2">
        <v>10.07</v>
      </c>
      <c r="AL11" s="8">
        <v>10.07</v>
      </c>
    </row>
  </sheetData>
  <autoFilter ref="A2:AL11" xr:uid="{A447EB56-B1C5-423D-A048-5EB454A1A998}">
    <sortState xmlns:xlrd2="http://schemas.microsoft.com/office/spreadsheetml/2017/richdata2" ref="A3:AL11">
      <sortCondition descending="1" ref="N2:N11"/>
    </sortState>
  </autoFilter>
  <mergeCells count="2">
    <mergeCell ref="T1:AC1"/>
    <mergeCell ref="AD1:A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3FDBD-9A49-4220-BB1F-4BC409012625}">
  <dimension ref="A1:AL5"/>
  <sheetViews>
    <sheetView workbookViewId="0">
      <selection activeCell="AM2" sqref="AM1:AM1048576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3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</row>
    <row r="2" spans="1:3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</row>
    <row r="3" spans="1:38" x14ac:dyDescent="0.25">
      <c r="A3" s="2" t="s">
        <v>315</v>
      </c>
      <c r="B3" s="2" t="s">
        <v>194</v>
      </c>
      <c r="C3" s="2" t="s">
        <v>190</v>
      </c>
      <c r="D3" s="2" t="s">
        <v>195</v>
      </c>
      <c r="E3" s="2" t="s">
        <v>196</v>
      </c>
      <c r="F3" s="2" t="s">
        <v>197</v>
      </c>
      <c r="G3" s="2" t="s">
        <v>74</v>
      </c>
      <c r="H3" s="6">
        <v>0.375</v>
      </c>
      <c r="I3" s="6">
        <v>0.53085648148148146</v>
      </c>
      <c r="J3" s="2">
        <v>13.35</v>
      </c>
      <c r="K3" s="9">
        <f>IFERROR(N3/(HOUR(L3)+MINUTE(L3)/60+SECOND(L3)/360),"")</f>
        <v>13.074690265486725</v>
      </c>
      <c r="L3" s="6">
        <v>0.12807870370370369</v>
      </c>
      <c r="M3" s="6">
        <v>0.11909722222222223</v>
      </c>
      <c r="N3" s="2">
        <v>41.04</v>
      </c>
      <c r="O3" s="10">
        <v>7.3784722222222229E-3</v>
      </c>
      <c r="P3" s="2">
        <v>80</v>
      </c>
      <c r="Q3" s="2">
        <v>1</v>
      </c>
      <c r="R3" s="2"/>
      <c r="S3" s="2"/>
      <c r="T3" s="6">
        <v>0.43231481481481482</v>
      </c>
      <c r="U3" s="6">
        <v>0.4412962962962963</v>
      </c>
      <c r="V3" s="6">
        <v>8.9814814814814809E-3</v>
      </c>
      <c r="W3" s="2">
        <v>0</v>
      </c>
      <c r="X3" s="6">
        <v>5.7314814814814818E-2</v>
      </c>
      <c r="Y3" s="7">
        <v>6.6296296296296298E-2</v>
      </c>
      <c r="Z3" s="2">
        <v>20.52</v>
      </c>
      <c r="AA3" s="2">
        <v>14.92</v>
      </c>
      <c r="AB3" s="8">
        <v>12.9</v>
      </c>
      <c r="AC3" s="6">
        <v>0.46907407407407403</v>
      </c>
      <c r="AD3" s="6">
        <v>0.53085648148148146</v>
      </c>
      <c r="AE3" s="6">
        <v>0.5366319444444444</v>
      </c>
      <c r="AF3" s="6">
        <v>5.7754629629629623E-3</v>
      </c>
      <c r="AG3" s="2">
        <v>0</v>
      </c>
      <c r="AH3" s="6">
        <v>6.1782407407407404E-2</v>
      </c>
      <c r="AI3" s="7">
        <v>6.1782407407407404E-2</v>
      </c>
      <c r="AJ3" s="2">
        <v>20.52</v>
      </c>
      <c r="AK3" s="2">
        <v>13.84</v>
      </c>
      <c r="AL3" s="8">
        <v>13.84</v>
      </c>
    </row>
    <row r="4" spans="1:38" x14ac:dyDescent="0.25">
      <c r="A4" s="2" t="s">
        <v>315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  <c r="G4" s="2" t="s">
        <v>74</v>
      </c>
      <c r="H4" s="6">
        <v>0.375</v>
      </c>
      <c r="I4" s="6">
        <v>0.5308680555555555</v>
      </c>
      <c r="J4" s="2">
        <v>13.34</v>
      </c>
      <c r="K4" s="9">
        <f>IFERROR(N4/(HOUR(L4)+MINUTE(L4)/60+SECOND(L4)/360),"")</f>
        <v>13.063129973474799</v>
      </c>
      <c r="L4" s="6">
        <v>0.12809027777777779</v>
      </c>
      <c r="M4" s="6">
        <v>0.11914351851851852</v>
      </c>
      <c r="N4" s="2">
        <v>41.04</v>
      </c>
      <c r="O4" s="10">
        <v>7.3900462962962973E-3</v>
      </c>
      <c r="P4" s="2">
        <v>76</v>
      </c>
      <c r="Q4" s="2">
        <v>2</v>
      </c>
      <c r="R4" s="2"/>
      <c r="S4" s="2"/>
      <c r="T4" s="6">
        <v>0.43232638888888886</v>
      </c>
      <c r="U4" s="6">
        <v>0.44127314814814816</v>
      </c>
      <c r="V4" s="6">
        <v>8.9467592592592585E-3</v>
      </c>
      <c r="W4" s="2">
        <v>0</v>
      </c>
      <c r="X4" s="6">
        <v>5.7326388888888892E-2</v>
      </c>
      <c r="Y4" s="7">
        <v>6.627314814814815E-2</v>
      </c>
      <c r="Z4" s="2">
        <v>20.52</v>
      </c>
      <c r="AA4" s="2">
        <v>14.91</v>
      </c>
      <c r="AB4" s="8">
        <v>12.9</v>
      </c>
      <c r="AC4" s="6">
        <v>0.4690509259259259</v>
      </c>
      <c r="AD4" s="6">
        <v>0.5308680555555555</v>
      </c>
      <c r="AE4" s="6">
        <v>0.53670138888888885</v>
      </c>
      <c r="AF4" s="6">
        <v>5.8333333333333336E-3</v>
      </c>
      <c r="AG4" s="2">
        <v>0</v>
      </c>
      <c r="AH4" s="6">
        <v>6.1817129629629632E-2</v>
      </c>
      <c r="AI4" s="7">
        <v>6.1817129629629632E-2</v>
      </c>
      <c r="AJ4" s="2">
        <v>20.52</v>
      </c>
      <c r="AK4" s="2">
        <v>13.83</v>
      </c>
      <c r="AL4" s="8">
        <v>13.83</v>
      </c>
    </row>
    <row r="5" spans="1:38" x14ac:dyDescent="0.25">
      <c r="A5" s="2" t="s">
        <v>315</v>
      </c>
      <c r="B5" s="2" t="s">
        <v>198</v>
      </c>
      <c r="C5" s="2" t="s">
        <v>199</v>
      </c>
      <c r="D5" s="2" t="s">
        <v>200</v>
      </c>
      <c r="E5" s="2" t="s">
        <v>201</v>
      </c>
      <c r="F5" s="2" t="s">
        <v>202</v>
      </c>
      <c r="G5" s="2" t="s">
        <v>74</v>
      </c>
      <c r="H5" s="6">
        <v>0.375</v>
      </c>
      <c r="I5" s="6">
        <v>0.54769675925925931</v>
      </c>
      <c r="J5" s="2">
        <v>11.79</v>
      </c>
      <c r="K5" s="9">
        <f>IFERROR(N5/(HOUR(L5)+MINUTE(L5)/60+SECOND(L5)/360),"")</f>
        <v>11.461908456167571</v>
      </c>
      <c r="L5" s="6">
        <v>0.1449189814814815</v>
      </c>
      <c r="M5" s="6">
        <v>0.13846064814814815</v>
      </c>
      <c r="N5" s="2">
        <v>41.04</v>
      </c>
      <c r="O5" s="6">
        <v>8.1365740740740738E-3</v>
      </c>
      <c r="P5" s="2">
        <v>72</v>
      </c>
      <c r="Q5" s="2">
        <v>3</v>
      </c>
      <c r="R5" s="2"/>
      <c r="S5" s="2"/>
      <c r="T5" s="6">
        <v>0.43950231481481478</v>
      </c>
      <c r="U5" s="6">
        <v>0.44596064814814818</v>
      </c>
      <c r="V5" s="6">
        <v>6.4583333333333333E-3</v>
      </c>
      <c r="W5" s="2">
        <v>0</v>
      </c>
      <c r="X5" s="6">
        <v>6.4502314814814818E-2</v>
      </c>
      <c r="Y5" s="7">
        <v>7.0960648148148148E-2</v>
      </c>
      <c r="Z5" s="2">
        <v>20.52</v>
      </c>
      <c r="AA5" s="2">
        <v>13.26</v>
      </c>
      <c r="AB5" s="8">
        <v>12.05</v>
      </c>
      <c r="AC5" s="6">
        <v>0.47373842592592591</v>
      </c>
      <c r="AD5" s="6">
        <v>0.54769675925925931</v>
      </c>
      <c r="AE5" s="6">
        <v>0.55751157407407403</v>
      </c>
      <c r="AF5" s="6">
        <v>9.8148148148148144E-3</v>
      </c>
      <c r="AG5" s="2">
        <v>0</v>
      </c>
      <c r="AH5" s="6">
        <v>7.3958333333333334E-2</v>
      </c>
      <c r="AI5" s="7">
        <v>7.3958333333333334E-2</v>
      </c>
      <c r="AJ5" s="2">
        <v>20.52</v>
      </c>
      <c r="AK5" s="2">
        <v>11.56</v>
      </c>
      <c r="AL5" s="8">
        <v>11.56</v>
      </c>
    </row>
  </sheetData>
  <autoFilter ref="A2:AL5" xr:uid="{A447EB56-B1C5-423D-A048-5EB454A1A998}">
    <sortState xmlns:xlrd2="http://schemas.microsoft.com/office/spreadsheetml/2017/richdata2" ref="A3:AL5">
      <sortCondition descending="1" ref="N2:N5"/>
    </sortState>
  </autoFilter>
  <mergeCells count="2">
    <mergeCell ref="T1:AC1"/>
    <mergeCell ref="AD1:A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2105-AF3B-4936-99C0-85B7499164E6}">
  <dimension ref="A1:AL6"/>
  <sheetViews>
    <sheetView workbookViewId="0">
      <selection activeCell="C16" sqref="C16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3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6" t="s">
        <v>29</v>
      </c>
      <c r="AE1" s="16"/>
      <c r="AF1" s="16"/>
      <c r="AG1" s="16"/>
      <c r="AH1" s="16"/>
      <c r="AI1" s="16"/>
      <c r="AJ1" s="16"/>
      <c r="AK1" s="16"/>
      <c r="AL1" s="16"/>
    </row>
    <row r="2" spans="1:3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</row>
    <row r="3" spans="1:38" x14ac:dyDescent="0.25">
      <c r="A3" s="12" t="s">
        <v>316</v>
      </c>
      <c r="B3" s="12" t="s">
        <v>203</v>
      </c>
      <c r="C3" s="12" t="s">
        <v>204</v>
      </c>
      <c r="D3" s="12" t="s">
        <v>205</v>
      </c>
      <c r="E3" s="12" t="s">
        <v>206</v>
      </c>
      <c r="F3" s="12" t="s">
        <v>207</v>
      </c>
      <c r="G3" s="12" t="s">
        <v>74</v>
      </c>
      <c r="H3" s="13">
        <v>0.375</v>
      </c>
      <c r="I3" s="13"/>
      <c r="J3" s="12"/>
      <c r="K3" s="14" t="str">
        <f>IFERROR(N3/(HOUR(L3)+MINUTE(L3)/60+SECOND(L3)/360),"")</f>
        <v/>
      </c>
      <c r="L3" s="13">
        <v>0</v>
      </c>
      <c r="M3" s="13">
        <v>0.17521990740740742</v>
      </c>
      <c r="N3" s="12">
        <v>41.04</v>
      </c>
      <c r="O3" s="13">
        <v>0</v>
      </c>
      <c r="P3" s="12">
        <v>0</v>
      </c>
      <c r="Q3" s="12"/>
      <c r="R3" s="12" t="s">
        <v>67</v>
      </c>
      <c r="S3" s="12" t="s">
        <v>323</v>
      </c>
      <c r="T3" s="6">
        <v>0.46362268518518518</v>
      </c>
      <c r="U3" s="6">
        <v>0.46973379629629625</v>
      </c>
      <c r="V3" s="6">
        <v>6.1111111111111114E-3</v>
      </c>
      <c r="W3" s="2">
        <v>0</v>
      </c>
      <c r="X3" s="6">
        <v>8.8622685185185179E-2</v>
      </c>
      <c r="Y3" s="7">
        <v>9.4733796296296302E-2</v>
      </c>
      <c r="Z3" s="2">
        <v>20.52</v>
      </c>
      <c r="AA3" s="2">
        <v>9.65</v>
      </c>
      <c r="AB3" s="8">
        <v>9.0299999999999994</v>
      </c>
      <c r="AC3" s="6">
        <v>0.49751157407407409</v>
      </c>
      <c r="AD3" s="6">
        <v>0.58410879629629631</v>
      </c>
      <c r="AE3" s="6">
        <v>0.59053240740740742</v>
      </c>
      <c r="AF3" s="6">
        <v>6.4236111111111117E-3</v>
      </c>
      <c r="AG3" s="2">
        <v>0</v>
      </c>
      <c r="AH3" s="6">
        <v>8.6597222222222214E-2</v>
      </c>
      <c r="AI3" s="7">
        <v>8.6597222222222214E-2</v>
      </c>
      <c r="AJ3" s="2">
        <v>20.52</v>
      </c>
      <c r="AK3" s="2">
        <v>9.8699999999999992</v>
      </c>
      <c r="AL3" s="8">
        <v>9.8699999999999992</v>
      </c>
    </row>
    <row r="4" spans="1:38" x14ac:dyDescent="0.25">
      <c r="A4" s="4" t="s">
        <v>316</v>
      </c>
      <c r="B4" s="4" t="s">
        <v>208</v>
      </c>
      <c r="C4" s="4" t="s">
        <v>110</v>
      </c>
      <c r="D4" s="4" t="s">
        <v>209</v>
      </c>
      <c r="E4" s="4" t="s">
        <v>210</v>
      </c>
      <c r="F4" s="4" t="s">
        <v>211</v>
      </c>
      <c r="G4" s="4" t="s">
        <v>74</v>
      </c>
      <c r="H4" s="5">
        <v>0.375</v>
      </c>
      <c r="I4" s="4"/>
      <c r="J4" s="4"/>
      <c r="K4" s="11" t="str">
        <f>IFERROR(N4/(HOUR(L4)+MINUTE(L4)/60+SECOND(L4)/360),"")</f>
        <v/>
      </c>
      <c r="L4" s="5">
        <v>0</v>
      </c>
      <c r="M4" s="4"/>
      <c r="N4" s="4">
        <v>41.04</v>
      </c>
      <c r="O4" s="5">
        <v>0</v>
      </c>
      <c r="P4" s="4">
        <v>0</v>
      </c>
      <c r="Q4" s="4"/>
      <c r="R4" s="4" t="s">
        <v>75</v>
      </c>
      <c r="S4" s="4" t="s">
        <v>87</v>
      </c>
      <c r="T4" s="6">
        <v>0.46364583333333331</v>
      </c>
      <c r="U4" s="6">
        <v>0.47032407407407412</v>
      </c>
      <c r="V4" s="6">
        <v>6.6782407407407415E-3</v>
      </c>
      <c r="W4" s="2">
        <v>0</v>
      </c>
      <c r="X4" s="6">
        <v>8.8645833333333326E-2</v>
      </c>
      <c r="Y4" s="7">
        <v>9.5324074074074075E-2</v>
      </c>
      <c r="Z4" s="2">
        <v>20.52</v>
      </c>
      <c r="AA4" s="2">
        <v>9.65</v>
      </c>
      <c r="AB4" s="8">
        <v>8.9700000000000006</v>
      </c>
      <c r="AC4" s="6">
        <v>0.49810185185185185</v>
      </c>
      <c r="AD4" s="6">
        <v>0.58408564814814812</v>
      </c>
      <c r="AE4" s="6">
        <v>0.59660879629629626</v>
      </c>
      <c r="AF4" s="6">
        <v>1.252314814814815E-2</v>
      </c>
      <c r="AG4" s="2">
        <v>0</v>
      </c>
      <c r="AH4" s="6">
        <v>8.5983796296296308E-2</v>
      </c>
      <c r="AI4" s="7">
        <v>8.5983796296296308E-2</v>
      </c>
      <c r="AJ4" s="2">
        <v>20.52</v>
      </c>
      <c r="AK4" s="2">
        <v>9.94</v>
      </c>
      <c r="AL4" s="8">
        <v>9.94</v>
      </c>
    </row>
    <row r="5" spans="1:38" x14ac:dyDescent="0.25">
      <c r="A5" s="4" t="s">
        <v>316</v>
      </c>
      <c r="B5" s="4" t="s">
        <v>212</v>
      </c>
      <c r="C5" s="4" t="s">
        <v>213</v>
      </c>
      <c r="D5" s="4" t="s">
        <v>214</v>
      </c>
      <c r="E5" s="4" t="s">
        <v>215</v>
      </c>
      <c r="F5" s="4" t="s">
        <v>216</v>
      </c>
      <c r="G5" s="4" t="s">
        <v>74</v>
      </c>
      <c r="H5" s="5">
        <v>0.375</v>
      </c>
      <c r="I5" s="4"/>
      <c r="J5" s="4"/>
      <c r="K5" s="11" t="str">
        <f>IFERROR(N5/(HOUR(L5)+MINUTE(L5)/60+SECOND(L5)/360),"")</f>
        <v/>
      </c>
      <c r="L5" s="5">
        <v>0</v>
      </c>
      <c r="M5" s="4"/>
      <c r="N5" s="4">
        <v>41.04</v>
      </c>
      <c r="O5" s="5">
        <v>0</v>
      </c>
      <c r="P5" s="4">
        <v>0</v>
      </c>
      <c r="Q5" s="4"/>
      <c r="R5" s="4" t="s">
        <v>217</v>
      </c>
      <c r="S5" s="4" t="s">
        <v>235</v>
      </c>
      <c r="T5" s="6">
        <v>0.43953703703703706</v>
      </c>
      <c r="U5" s="6">
        <v>0.44594907407407408</v>
      </c>
      <c r="V5" s="6">
        <v>6.4120370370370364E-3</v>
      </c>
      <c r="W5" s="2">
        <v>0</v>
      </c>
      <c r="X5" s="6">
        <v>6.4537037037037046E-2</v>
      </c>
      <c r="Y5" s="7">
        <v>7.0949074074074067E-2</v>
      </c>
      <c r="Z5" s="2">
        <v>20.52</v>
      </c>
      <c r="AA5" s="2">
        <v>13.25</v>
      </c>
      <c r="AB5" s="8">
        <v>12.05</v>
      </c>
      <c r="AC5" s="6">
        <v>0.47372685185185182</v>
      </c>
      <c r="AD5" s="2"/>
      <c r="AE5" s="2"/>
      <c r="AF5" s="2"/>
      <c r="AG5" s="2"/>
      <c r="AH5" s="2"/>
      <c r="AI5" s="8"/>
      <c r="AJ5" s="2"/>
      <c r="AK5" s="2"/>
      <c r="AL5" s="8"/>
    </row>
    <row r="6" spans="1:38" x14ac:dyDescent="0.25">
      <c r="A6" s="4" t="s">
        <v>316</v>
      </c>
      <c r="B6" s="4" t="s">
        <v>300</v>
      </c>
      <c r="C6" s="4" t="s">
        <v>301</v>
      </c>
      <c r="D6" s="4" t="s">
        <v>302</v>
      </c>
      <c r="E6" s="4" t="s">
        <v>303</v>
      </c>
      <c r="F6" s="4" t="s">
        <v>304</v>
      </c>
      <c r="G6" s="4" t="s">
        <v>66</v>
      </c>
      <c r="H6" s="5">
        <v>0.375</v>
      </c>
      <c r="I6" s="4"/>
      <c r="J6" s="4"/>
      <c r="K6" s="11" t="str">
        <f>IFERROR(N6/(HOUR(L6)+MINUTE(L6)/60+SECOND(L6)/360),"")</f>
        <v/>
      </c>
      <c r="L6" s="5">
        <v>0</v>
      </c>
      <c r="M6" s="4"/>
      <c r="N6" s="4">
        <v>41.04</v>
      </c>
      <c r="O6" s="5">
        <v>0</v>
      </c>
      <c r="P6" s="4">
        <v>0</v>
      </c>
      <c r="Q6" s="4"/>
      <c r="R6" s="4" t="s">
        <v>93</v>
      </c>
      <c r="S6" s="4" t="s">
        <v>305</v>
      </c>
      <c r="T6" s="6">
        <v>0.43274305555555559</v>
      </c>
      <c r="U6" s="6">
        <v>0.43824074074074071</v>
      </c>
      <c r="V6" s="6">
        <v>5.4976851851851853E-3</v>
      </c>
      <c r="W6" s="2">
        <v>0</v>
      </c>
      <c r="X6" s="6">
        <v>5.7743055555555554E-2</v>
      </c>
      <c r="Y6" s="7">
        <v>6.324074074074075E-2</v>
      </c>
      <c r="Z6" s="2">
        <v>20.52</v>
      </c>
      <c r="AA6" s="2">
        <v>14.81</v>
      </c>
      <c r="AB6" s="8">
        <v>13.52</v>
      </c>
      <c r="AC6" s="6">
        <v>0.46601851851851855</v>
      </c>
      <c r="AD6" s="2"/>
      <c r="AE6" s="2"/>
      <c r="AF6" s="2"/>
      <c r="AG6" s="2"/>
      <c r="AH6" s="2"/>
      <c r="AI6" s="8"/>
      <c r="AJ6" s="2"/>
      <c r="AK6" s="2"/>
      <c r="AL6" s="8"/>
    </row>
  </sheetData>
  <autoFilter ref="A2:AL6" xr:uid="{A447EB56-B1C5-423D-A048-5EB454A1A998}">
    <sortState xmlns:xlrd2="http://schemas.microsoft.com/office/spreadsheetml/2017/richdata2" ref="A3:AL6">
      <sortCondition descending="1" ref="N2:N6"/>
    </sortState>
  </autoFilter>
  <mergeCells count="2">
    <mergeCell ref="T1:AC1"/>
    <mergeCell ref="AD1:A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EB56-B1C5-423D-A048-5EB454A1A998}">
  <dimension ref="A1:AB9"/>
  <sheetViews>
    <sheetView workbookViewId="0">
      <selection activeCell="A2" sqref="A2:XFD2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2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</row>
    <row r="2" spans="1:2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</row>
    <row r="3" spans="1:28" x14ac:dyDescent="0.25">
      <c r="A3" s="2" t="s">
        <v>317</v>
      </c>
      <c r="B3" s="2" t="s">
        <v>236</v>
      </c>
      <c r="C3" s="2" t="s">
        <v>237</v>
      </c>
      <c r="D3" s="2" t="s">
        <v>238</v>
      </c>
      <c r="E3" s="2" t="s">
        <v>239</v>
      </c>
      <c r="F3" s="2" t="s">
        <v>240</v>
      </c>
      <c r="G3" s="2" t="s">
        <v>74</v>
      </c>
      <c r="H3" s="6">
        <v>0.4375</v>
      </c>
      <c r="I3" s="6">
        <v>0.50402777777777774</v>
      </c>
      <c r="J3" s="2">
        <v>12.85</v>
      </c>
      <c r="K3" s="9">
        <f t="shared" ref="K3:K9" si="0">IFERROR(N3/(HOUR(L3)+MINUTE(L3)/60+SECOND(L3)/360),"")</f>
        <v>11.953398058252427</v>
      </c>
      <c r="L3" s="6">
        <v>6.6527777777777783E-2</v>
      </c>
      <c r="M3" s="6">
        <v>6.6527777777777783E-2</v>
      </c>
      <c r="N3" s="2">
        <v>20.52</v>
      </c>
      <c r="O3" s="6">
        <v>1.1793981481481482E-2</v>
      </c>
      <c r="P3" s="2">
        <v>40</v>
      </c>
      <c r="Q3" s="2">
        <v>1</v>
      </c>
      <c r="R3" s="2"/>
      <c r="S3" s="2"/>
      <c r="T3" s="6">
        <v>0.50402777777777774</v>
      </c>
      <c r="U3" s="6">
        <v>0.51582175925925922</v>
      </c>
      <c r="V3" s="6">
        <v>1.1793981481481482E-2</v>
      </c>
      <c r="W3" s="2">
        <v>0</v>
      </c>
      <c r="X3" s="6">
        <v>6.6527777777777783E-2</v>
      </c>
      <c r="Y3" s="7">
        <v>6.6527777777777783E-2</v>
      </c>
      <c r="Z3" s="2">
        <v>20.52</v>
      </c>
      <c r="AA3" s="2">
        <v>12.85</v>
      </c>
      <c r="AB3" s="8">
        <v>12.85</v>
      </c>
    </row>
    <row r="4" spans="1:28" x14ac:dyDescent="0.25">
      <c r="A4" s="2" t="s">
        <v>317</v>
      </c>
      <c r="B4" s="2" t="s">
        <v>218</v>
      </c>
      <c r="C4" s="2" t="s">
        <v>219</v>
      </c>
      <c r="D4" s="2" t="s">
        <v>220</v>
      </c>
      <c r="E4" s="2" t="s">
        <v>221</v>
      </c>
      <c r="F4" s="2" t="s">
        <v>222</v>
      </c>
      <c r="G4" s="2" t="s">
        <v>74</v>
      </c>
      <c r="H4" s="6">
        <v>0.4375</v>
      </c>
      <c r="I4" s="6">
        <v>0.50546296296296289</v>
      </c>
      <c r="J4" s="2">
        <v>12.58</v>
      </c>
      <c r="K4" s="9">
        <f t="shared" si="0"/>
        <v>11.651735015772871</v>
      </c>
      <c r="L4" s="6">
        <v>6.7962962962962961E-2</v>
      </c>
      <c r="M4" s="6">
        <v>6.7962962962962961E-2</v>
      </c>
      <c r="N4" s="2">
        <v>20.52</v>
      </c>
      <c r="O4" s="6">
        <v>4.6064814814814814E-3</v>
      </c>
      <c r="P4" s="2">
        <v>38</v>
      </c>
      <c r="Q4" s="2">
        <v>2</v>
      </c>
      <c r="R4" s="2"/>
      <c r="S4" s="2"/>
      <c r="T4" s="6">
        <v>0.50546296296296289</v>
      </c>
      <c r="U4" s="6">
        <v>0.51006944444444446</v>
      </c>
      <c r="V4" s="6">
        <v>4.6064814814814814E-3</v>
      </c>
      <c r="W4" s="2">
        <v>0</v>
      </c>
      <c r="X4" s="6">
        <v>6.7962962962962961E-2</v>
      </c>
      <c r="Y4" s="7">
        <v>6.7962962962962961E-2</v>
      </c>
      <c r="Z4" s="2">
        <v>20.52</v>
      </c>
      <c r="AA4" s="2">
        <v>12.58</v>
      </c>
      <c r="AB4" s="8">
        <v>12.58</v>
      </c>
    </row>
    <row r="5" spans="1:28" x14ac:dyDescent="0.25">
      <c r="A5" s="4" t="s">
        <v>317</v>
      </c>
      <c r="B5" s="4" t="s">
        <v>223</v>
      </c>
      <c r="C5" s="4" t="s">
        <v>224</v>
      </c>
      <c r="D5" s="4" t="s">
        <v>225</v>
      </c>
      <c r="E5" s="4" t="s">
        <v>226</v>
      </c>
      <c r="F5" s="4" t="s">
        <v>227</v>
      </c>
      <c r="G5" s="4" t="s">
        <v>74</v>
      </c>
      <c r="H5" s="5">
        <v>0.4375</v>
      </c>
      <c r="I5" s="4"/>
      <c r="J5" s="4"/>
      <c r="K5" s="11" t="str">
        <f t="shared" si="0"/>
        <v/>
      </c>
      <c r="L5" s="5">
        <v>0</v>
      </c>
      <c r="M5" s="4"/>
      <c r="N5" s="4">
        <v>20.52</v>
      </c>
      <c r="O5" s="5">
        <v>0</v>
      </c>
      <c r="P5" s="4">
        <v>0</v>
      </c>
      <c r="Q5" s="4"/>
      <c r="R5" s="4" t="s">
        <v>228</v>
      </c>
      <c r="S5" s="4" t="s">
        <v>229</v>
      </c>
      <c r="T5" s="6">
        <v>0.50534722222222228</v>
      </c>
      <c r="U5" s="6">
        <v>0.5198842592592593</v>
      </c>
      <c r="V5" s="6">
        <v>1.4537037037037038E-2</v>
      </c>
      <c r="W5" s="2">
        <v>0</v>
      </c>
      <c r="X5" s="6">
        <v>6.7847222222222225E-2</v>
      </c>
      <c r="Y5" s="7">
        <v>6.7847222222222225E-2</v>
      </c>
      <c r="Z5" s="2">
        <v>20.52</v>
      </c>
      <c r="AA5" s="2">
        <v>12.6</v>
      </c>
      <c r="AB5" s="8">
        <v>12.6</v>
      </c>
    </row>
    <row r="6" spans="1:28" x14ac:dyDescent="0.25">
      <c r="A6" s="4" t="s">
        <v>317</v>
      </c>
      <c r="B6" s="4" t="s">
        <v>230</v>
      </c>
      <c r="C6" s="4" t="s">
        <v>231</v>
      </c>
      <c r="D6" s="4" t="s">
        <v>232</v>
      </c>
      <c r="E6" s="4" t="s">
        <v>233</v>
      </c>
      <c r="F6" s="4" t="s">
        <v>234</v>
      </c>
      <c r="G6" s="4" t="s">
        <v>74</v>
      </c>
      <c r="H6" s="5">
        <v>0.4375</v>
      </c>
      <c r="I6" s="4"/>
      <c r="J6" s="4">
        <v>37.299999999999997</v>
      </c>
      <c r="K6" s="11" t="str">
        <f t="shared" si="0"/>
        <v/>
      </c>
      <c r="L6" s="5">
        <v>0</v>
      </c>
      <c r="M6" s="4"/>
      <c r="N6" s="4">
        <v>20.52</v>
      </c>
      <c r="O6" s="5">
        <v>0</v>
      </c>
      <c r="P6" s="4">
        <v>0</v>
      </c>
      <c r="Q6" s="4"/>
      <c r="R6" s="4" t="s">
        <v>217</v>
      </c>
      <c r="S6" s="4" t="s">
        <v>235</v>
      </c>
      <c r="T6" s="6">
        <v>0.4604166666666667</v>
      </c>
      <c r="U6" s="6">
        <v>0.47195601851851854</v>
      </c>
      <c r="V6" s="6">
        <v>1.1539351851851851E-2</v>
      </c>
      <c r="W6" s="2">
        <v>0</v>
      </c>
      <c r="X6" s="6">
        <v>2.2916666666666669E-2</v>
      </c>
      <c r="Y6" s="7">
        <v>2.2916666666666669E-2</v>
      </c>
      <c r="Z6" s="2">
        <v>20.52</v>
      </c>
      <c r="AA6" s="2">
        <v>37.31</v>
      </c>
      <c r="AB6" s="8">
        <v>37.31</v>
      </c>
    </row>
    <row r="7" spans="1:28" x14ac:dyDescent="0.25">
      <c r="A7" s="4" t="s">
        <v>317</v>
      </c>
      <c r="B7" s="4" t="s">
        <v>241</v>
      </c>
      <c r="C7" s="4" t="s">
        <v>242</v>
      </c>
      <c r="D7" s="4" t="s">
        <v>243</v>
      </c>
      <c r="E7" s="4" t="s">
        <v>244</v>
      </c>
      <c r="F7" s="4" t="s">
        <v>245</v>
      </c>
      <c r="G7" s="4" t="s">
        <v>74</v>
      </c>
      <c r="H7" s="5">
        <v>0.4375</v>
      </c>
      <c r="I7" s="4"/>
      <c r="J7" s="4">
        <v>37.68</v>
      </c>
      <c r="K7" s="11" t="str">
        <f t="shared" si="0"/>
        <v/>
      </c>
      <c r="L7" s="5">
        <v>0</v>
      </c>
      <c r="M7" s="4"/>
      <c r="N7" s="4">
        <v>20.52</v>
      </c>
      <c r="O7" s="5">
        <v>0</v>
      </c>
      <c r="P7" s="4">
        <v>0</v>
      </c>
      <c r="Q7" s="4"/>
      <c r="R7" s="4" t="s">
        <v>217</v>
      </c>
      <c r="S7" s="4" t="s">
        <v>235</v>
      </c>
      <c r="T7" s="6">
        <v>0.4601851851851852</v>
      </c>
      <c r="U7" s="6">
        <v>0.47218749999999998</v>
      </c>
      <c r="V7" s="6">
        <v>1.2002314814814815E-2</v>
      </c>
      <c r="W7" s="2">
        <v>0</v>
      </c>
      <c r="X7" s="6">
        <v>2.2685185185185183E-2</v>
      </c>
      <c r="Y7" s="7">
        <v>2.2685185185185183E-2</v>
      </c>
      <c r="Z7" s="2">
        <v>20.52</v>
      </c>
      <c r="AA7" s="2">
        <v>37.69</v>
      </c>
      <c r="AB7" s="8">
        <v>37.69</v>
      </c>
    </row>
    <row r="8" spans="1:28" x14ac:dyDescent="0.25">
      <c r="A8" s="4" t="s">
        <v>317</v>
      </c>
      <c r="B8" s="4" t="s">
        <v>246</v>
      </c>
      <c r="C8" s="4" t="s">
        <v>247</v>
      </c>
      <c r="D8" s="4" t="s">
        <v>248</v>
      </c>
      <c r="E8" s="4" t="s">
        <v>249</v>
      </c>
      <c r="F8" s="4" t="s">
        <v>250</v>
      </c>
      <c r="G8" s="4" t="s">
        <v>74</v>
      </c>
      <c r="H8" s="5">
        <v>0.4375</v>
      </c>
      <c r="I8" s="4"/>
      <c r="J8" s="4">
        <v>37.630000000000003</v>
      </c>
      <c r="K8" s="11" t="str">
        <f t="shared" si="0"/>
        <v/>
      </c>
      <c r="L8" s="5">
        <v>0</v>
      </c>
      <c r="M8" s="4"/>
      <c r="N8" s="4">
        <v>20.52</v>
      </c>
      <c r="O8" s="5">
        <v>0</v>
      </c>
      <c r="P8" s="4">
        <v>0</v>
      </c>
      <c r="Q8" s="4"/>
      <c r="R8" s="4" t="s">
        <v>217</v>
      </c>
      <c r="S8" s="4" t="s">
        <v>235</v>
      </c>
      <c r="T8" s="6">
        <v>0.46021990740740742</v>
      </c>
      <c r="U8" s="6">
        <v>0.47315972222222219</v>
      </c>
      <c r="V8" s="6">
        <v>1.2939814814814814E-2</v>
      </c>
      <c r="W8" s="2">
        <v>0</v>
      </c>
      <c r="X8" s="6">
        <v>2.2719907407407411E-2</v>
      </c>
      <c r="Y8" s="7">
        <v>2.2719907407407411E-2</v>
      </c>
      <c r="Z8" s="2">
        <v>20.52</v>
      </c>
      <c r="AA8" s="2">
        <v>37.630000000000003</v>
      </c>
      <c r="AB8" s="8">
        <v>37.630000000000003</v>
      </c>
    </row>
    <row r="9" spans="1:28" x14ac:dyDescent="0.25">
      <c r="A9" s="4" t="s">
        <v>317</v>
      </c>
      <c r="B9" s="4" t="s">
        <v>251</v>
      </c>
      <c r="C9" s="4" t="s">
        <v>252</v>
      </c>
      <c r="D9" s="4" t="s">
        <v>253</v>
      </c>
      <c r="E9" s="4" t="s">
        <v>254</v>
      </c>
      <c r="F9" s="4" t="s">
        <v>255</v>
      </c>
      <c r="G9" s="4" t="s">
        <v>74</v>
      </c>
      <c r="H9" s="5">
        <v>0.4375</v>
      </c>
      <c r="I9" s="4"/>
      <c r="J9" s="4">
        <v>28.22</v>
      </c>
      <c r="K9" s="11" t="str">
        <f t="shared" si="0"/>
        <v/>
      </c>
      <c r="L9" s="5">
        <v>0</v>
      </c>
      <c r="M9" s="4"/>
      <c r="N9" s="4">
        <v>20.52</v>
      </c>
      <c r="O9" s="5">
        <v>0</v>
      </c>
      <c r="P9" s="4">
        <v>0</v>
      </c>
      <c r="Q9" s="4"/>
      <c r="R9" s="4" t="s">
        <v>217</v>
      </c>
      <c r="S9" s="4" t="s">
        <v>235</v>
      </c>
      <c r="T9" s="6">
        <v>0.46778935185185189</v>
      </c>
      <c r="U9" s="6">
        <v>0.47335648148148146</v>
      </c>
      <c r="V9" s="6">
        <v>5.5671296296296302E-3</v>
      </c>
      <c r="W9" s="2">
        <v>0</v>
      </c>
      <c r="X9" s="6">
        <v>3.0289351851851855E-2</v>
      </c>
      <c r="Y9" s="7">
        <v>3.0289351851851855E-2</v>
      </c>
      <c r="Z9" s="2">
        <v>20.52</v>
      </c>
      <c r="AA9" s="2">
        <v>28.23</v>
      </c>
      <c r="AB9" s="8">
        <v>28.23</v>
      </c>
    </row>
  </sheetData>
  <autoFilter ref="A2:AB9" xr:uid="{A447EB56-B1C5-423D-A048-5EB454A1A998}">
    <sortState xmlns:xlrd2="http://schemas.microsoft.com/office/spreadsheetml/2017/richdata2" ref="A3:AB9">
      <sortCondition descending="1" ref="N2:N9"/>
    </sortState>
  </autoFilter>
  <mergeCells count="1">
    <mergeCell ref="T1:A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8294-F820-45F3-843D-8A5CC9FE8B2A}">
  <dimension ref="A1:AB6"/>
  <sheetViews>
    <sheetView workbookViewId="0">
      <selection activeCell="S3" sqref="S3"/>
    </sheetView>
  </sheetViews>
  <sheetFormatPr baseColWidth="10" defaultRowHeight="15" x14ac:dyDescent="0.25"/>
  <cols>
    <col min="1" max="1" width="26.140625" bestFit="1" customWidth="1"/>
    <col min="2" max="2" width="14.28515625" bestFit="1" customWidth="1"/>
    <col min="3" max="3" width="24.5703125" bestFit="1" customWidth="1"/>
    <col min="4" max="4" width="22.28515625" bestFit="1" customWidth="1"/>
    <col min="5" max="5" width="16.7109375" bestFit="1" customWidth="1"/>
    <col min="6" max="6" width="14" bestFit="1" customWidth="1"/>
    <col min="7" max="7" width="12.28515625" bestFit="1" customWidth="1"/>
    <col min="8" max="8" width="12.85546875" bestFit="1" customWidth="1"/>
    <col min="9" max="9" width="14.42578125" bestFit="1" customWidth="1"/>
    <col min="10" max="10" width="14.42578125" customWidth="1"/>
    <col min="11" max="11" width="11.140625" customWidth="1"/>
    <col min="12" max="12" width="21.42578125" bestFit="1" customWidth="1"/>
    <col min="13" max="13" width="10.140625" bestFit="1" customWidth="1"/>
    <col min="14" max="14" width="10.5703125" bestFit="1" customWidth="1"/>
    <col min="15" max="15" width="25.140625" bestFit="1" customWidth="1"/>
    <col min="16" max="16" width="8.28515625" bestFit="1" customWidth="1"/>
    <col min="18" max="18" width="13.28515625" bestFit="1" customWidth="1"/>
    <col min="19" max="19" width="24.85546875" bestFit="1" customWidth="1"/>
  </cols>
  <sheetData>
    <row r="1" spans="1:28" x14ac:dyDescent="0.25">
      <c r="T1" s="15" t="s">
        <v>18</v>
      </c>
      <c r="U1" s="15"/>
      <c r="V1" s="15"/>
      <c r="W1" s="15"/>
      <c r="X1" s="15"/>
      <c r="Y1" s="15"/>
      <c r="Z1" s="15"/>
      <c r="AA1" s="15"/>
      <c r="AB1" s="15"/>
    </row>
    <row r="2" spans="1:28" s="1" customFormat="1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322</v>
      </c>
      <c r="K2" s="3" t="s">
        <v>321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</row>
    <row r="3" spans="1:28" x14ac:dyDescent="0.25">
      <c r="A3" s="2" t="s">
        <v>318</v>
      </c>
      <c r="B3" s="2" t="s">
        <v>265</v>
      </c>
      <c r="C3" s="2" t="s">
        <v>266</v>
      </c>
      <c r="D3" s="2" t="s">
        <v>267</v>
      </c>
      <c r="E3" s="2" t="s">
        <v>268</v>
      </c>
      <c r="F3" s="2" t="s">
        <v>269</v>
      </c>
      <c r="G3" s="2" t="s">
        <v>74</v>
      </c>
      <c r="H3" s="6">
        <v>0.4375</v>
      </c>
      <c r="I3" s="6">
        <v>0.48629629629629628</v>
      </c>
      <c r="J3" s="2">
        <v>17.52</v>
      </c>
      <c r="K3" s="9">
        <f>IFERROR(N3/(HOUR(L3)+MINUTE(L3)/60+SECOND(L3)/360),"")</f>
        <v>16.943119266055042</v>
      </c>
      <c r="L3" s="6">
        <v>4.8796296296296303E-2</v>
      </c>
      <c r="M3" s="6">
        <v>4.8796296296296303E-2</v>
      </c>
      <c r="N3" s="2">
        <v>20.52</v>
      </c>
      <c r="O3" s="6">
        <v>4.1782407407407402E-3</v>
      </c>
      <c r="P3" s="2">
        <v>40</v>
      </c>
      <c r="Q3" s="2">
        <v>1</v>
      </c>
      <c r="R3" s="2"/>
      <c r="S3" s="2"/>
      <c r="T3" s="6">
        <v>0.48629629629629628</v>
      </c>
      <c r="U3" s="6">
        <v>0.49047453703703708</v>
      </c>
      <c r="V3" s="6">
        <v>4.1782407407407402E-3</v>
      </c>
      <c r="W3" s="2">
        <v>0</v>
      </c>
      <c r="X3" s="6">
        <v>4.8796296296296303E-2</v>
      </c>
      <c r="Y3" s="7">
        <v>4.8796296296296303E-2</v>
      </c>
      <c r="Z3" s="2">
        <v>20.52</v>
      </c>
      <c r="AA3" s="2">
        <v>17.52</v>
      </c>
      <c r="AB3" s="8">
        <v>17.52</v>
      </c>
    </row>
    <row r="4" spans="1:28" x14ac:dyDescent="0.25">
      <c r="A4" s="4" t="s">
        <v>318</v>
      </c>
      <c r="B4" s="4" t="s">
        <v>256</v>
      </c>
      <c r="C4" s="4" t="s">
        <v>257</v>
      </c>
      <c r="D4" s="4" t="s">
        <v>258</v>
      </c>
      <c r="E4" s="4" t="s">
        <v>259</v>
      </c>
      <c r="F4" s="4" t="s">
        <v>260</v>
      </c>
      <c r="G4" s="4" t="s">
        <v>74</v>
      </c>
      <c r="H4" s="5">
        <v>0.4375</v>
      </c>
      <c r="I4" s="4"/>
      <c r="J4" s="4">
        <v>12.72</v>
      </c>
      <c r="K4" s="11" t="str">
        <f>IFERROR(N4/(HOUR(L4)+MINUTE(L4)/60+SECOND(L4)/360),"")</f>
        <v/>
      </c>
      <c r="L4" s="5">
        <v>0</v>
      </c>
      <c r="M4" s="4"/>
      <c r="N4" s="4">
        <v>20.52</v>
      </c>
      <c r="O4" s="5">
        <v>0</v>
      </c>
      <c r="P4" s="4">
        <v>0</v>
      </c>
      <c r="Q4" s="4"/>
      <c r="R4" s="4" t="s">
        <v>217</v>
      </c>
      <c r="S4" s="4" t="s">
        <v>235</v>
      </c>
      <c r="T4" s="6">
        <v>0.50466435185185188</v>
      </c>
      <c r="U4" s="6">
        <v>0.51577546296296295</v>
      </c>
      <c r="V4" s="6">
        <v>1.1111111111111112E-2</v>
      </c>
      <c r="W4" s="2">
        <v>0</v>
      </c>
      <c r="X4" s="6">
        <v>6.7164351851851864E-2</v>
      </c>
      <c r="Y4" s="7">
        <v>6.7164351851851864E-2</v>
      </c>
      <c r="Z4" s="2">
        <v>20.52</v>
      </c>
      <c r="AA4" s="2">
        <v>12.73</v>
      </c>
      <c r="AB4" s="8">
        <v>12.73</v>
      </c>
    </row>
    <row r="5" spans="1:28" x14ac:dyDescent="0.25">
      <c r="A5" s="4" t="s">
        <v>318</v>
      </c>
      <c r="B5" s="4" t="s">
        <v>261</v>
      </c>
      <c r="C5" s="4" t="s">
        <v>262</v>
      </c>
      <c r="D5" s="4" t="s">
        <v>126</v>
      </c>
      <c r="E5" s="4" t="s">
        <v>263</v>
      </c>
      <c r="F5" s="4" t="s">
        <v>264</v>
      </c>
      <c r="G5" s="4" t="s">
        <v>74</v>
      </c>
      <c r="H5" s="5">
        <v>0.4375</v>
      </c>
      <c r="I5" s="4"/>
      <c r="J5" s="4">
        <v>30.04</v>
      </c>
      <c r="K5" s="11" t="str">
        <f>IFERROR(N5/(HOUR(L5)+MINUTE(L5)/60+SECOND(L5)/360),"")</f>
        <v/>
      </c>
      <c r="L5" s="5">
        <v>0</v>
      </c>
      <c r="M5" s="4"/>
      <c r="N5" s="4">
        <v>20.52</v>
      </c>
      <c r="O5" s="5">
        <v>0</v>
      </c>
      <c r="P5" s="4">
        <v>0</v>
      </c>
      <c r="Q5" s="4"/>
      <c r="R5" s="4" t="s">
        <v>217</v>
      </c>
      <c r="S5" s="4" t="s">
        <v>235</v>
      </c>
      <c r="T5" s="6">
        <v>0.46596064814814814</v>
      </c>
      <c r="U5" s="6">
        <v>0.46993055555555552</v>
      </c>
      <c r="V5" s="6">
        <v>3.9699074074074072E-3</v>
      </c>
      <c r="W5" s="2">
        <v>0</v>
      </c>
      <c r="X5" s="6">
        <v>2.8460648148148148E-2</v>
      </c>
      <c r="Y5" s="7">
        <v>2.8460648148148148E-2</v>
      </c>
      <c r="Z5" s="2">
        <v>20.52</v>
      </c>
      <c r="AA5" s="2">
        <v>30.04</v>
      </c>
      <c r="AB5" s="8">
        <v>30.04</v>
      </c>
    </row>
    <row r="6" spans="1:28" x14ac:dyDescent="0.25">
      <c r="A6" s="4" t="s">
        <v>318</v>
      </c>
      <c r="B6" s="4" t="s">
        <v>306</v>
      </c>
      <c r="C6" s="4" t="s">
        <v>262</v>
      </c>
      <c r="D6" s="4" t="s">
        <v>307</v>
      </c>
      <c r="E6" s="4" t="s">
        <v>308</v>
      </c>
      <c r="F6" s="4" t="s">
        <v>309</v>
      </c>
      <c r="G6" s="4" t="s">
        <v>74</v>
      </c>
      <c r="H6" s="5">
        <v>0.4375</v>
      </c>
      <c r="I6" s="4"/>
      <c r="J6" s="4">
        <v>32.74</v>
      </c>
      <c r="K6" s="11" t="str">
        <f>IFERROR(N6/(HOUR(L6)+MINUTE(L6)/60+SECOND(L6)/360),"")</f>
        <v/>
      </c>
      <c r="L6" s="5">
        <v>0</v>
      </c>
      <c r="M6" s="4"/>
      <c r="N6" s="4">
        <v>20.52</v>
      </c>
      <c r="O6" s="5">
        <v>0</v>
      </c>
      <c r="P6" s="4">
        <v>0</v>
      </c>
      <c r="Q6" s="4"/>
      <c r="R6" s="4" t="s">
        <v>75</v>
      </c>
      <c r="S6" s="4" t="s">
        <v>87</v>
      </c>
      <c r="T6" s="6">
        <v>0.46361111111111114</v>
      </c>
      <c r="U6" s="6">
        <v>0.46787037037037038</v>
      </c>
      <c r="V6" s="6">
        <v>4.2592592592592595E-3</v>
      </c>
      <c r="W6" s="2">
        <v>0</v>
      </c>
      <c r="X6" s="6">
        <v>2.6111111111111113E-2</v>
      </c>
      <c r="Y6" s="7">
        <v>2.6111111111111113E-2</v>
      </c>
      <c r="Z6" s="2">
        <v>20.52</v>
      </c>
      <c r="AA6" s="2">
        <v>32.74</v>
      </c>
      <c r="AB6" s="8">
        <v>32.74</v>
      </c>
    </row>
  </sheetData>
  <autoFilter ref="A2:AB6" xr:uid="{A447EB56-B1C5-423D-A048-5EB454A1A998}">
    <sortState xmlns:xlrd2="http://schemas.microsoft.com/office/spreadsheetml/2017/richdata2" ref="A3:AB6">
      <sortCondition descending="1" ref="N2:N6"/>
    </sortState>
  </autoFilter>
  <mergeCells count="1">
    <mergeCell ref="T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C2 80 A</vt:lpstr>
      <vt:lpstr>C2 80 J</vt:lpstr>
      <vt:lpstr>C2 80 M</vt:lpstr>
      <vt:lpstr>C1 60 A</vt:lpstr>
      <vt:lpstr>C1 40 A</vt:lpstr>
      <vt:lpstr>C1 40 J</vt:lpstr>
      <vt:lpstr>C1 40 M</vt:lpstr>
      <vt:lpstr>PR 20 A</vt:lpstr>
      <vt:lpstr>PR 20 J</vt:lpstr>
      <vt:lpstr>PR 20 M</vt:lpstr>
      <vt:lpstr>PR 20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Miltinho</dc:creator>
  <cp:lastModifiedBy>Miltinho</cp:lastModifiedBy>
  <dcterms:created xsi:type="dcterms:W3CDTF">2022-02-23T00:49:26Z</dcterms:created>
  <dcterms:modified xsi:type="dcterms:W3CDTF">2022-02-25T15:27:17Z</dcterms:modified>
</cp:coreProperties>
</file>