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s Dell\Documents\ENDURANCE\ARTES\2022\CHONE VII\enviar revision\"/>
    </mc:Choice>
  </mc:AlternateContent>
  <xr:revisionPtr revIDLastSave="0" documentId="13_ncr:1_{4D5F7BFA-856C-4EBA-97D5-A0E7B7E98F8E}" xr6:coauthVersionLast="47" xr6:coauthVersionMax="47" xr10:uidLastSave="{00000000-0000-0000-0000-000000000000}"/>
  <bookViews>
    <workbookView xWindow="-120" yWindow="-120" windowWidth="20730" windowHeight="11160" xr2:uid="{77067C25-7F59-4DCA-A3BB-817F5F091541}"/>
  </bookViews>
  <sheets>
    <sheet name="RESULTADOS" sheetId="1" r:id="rId1"/>
    <sheet name="80 VL A" sheetId="2" r:id="rId2"/>
    <sheet name="80 VL J" sheetId="3" r:id="rId3"/>
    <sheet name="60 VL A" sheetId="4" r:id="rId4"/>
    <sheet name="60 VL J" sheetId="5" r:id="rId5"/>
    <sheet name="60 VL M" sheetId="6" r:id="rId6"/>
    <sheet name="40 VL A" sheetId="7" r:id="rId7"/>
    <sheet name="40 VL J" sheetId="10" r:id="rId8"/>
    <sheet name="40 VL M" sheetId="11" r:id="rId9"/>
  </sheets>
  <definedNames>
    <definedName name="_xlnm._FilterDatabase" localSheetId="6" hidden="1">'40 VL A'!$A$2:$AL$7</definedName>
    <definedName name="_xlnm._FilterDatabase" localSheetId="7" hidden="1">'40 VL J'!$A$2:$AL$4</definedName>
    <definedName name="_xlnm._FilterDatabase" localSheetId="8" hidden="1">'40 VL M'!$A$2:$AL$3</definedName>
    <definedName name="_xlnm._FilterDatabase" localSheetId="3" hidden="1">'60 VL A'!$A$2:$AV$8</definedName>
    <definedName name="_xlnm._FilterDatabase" localSheetId="4" hidden="1">'60 VL J'!$A$2:$AV$3</definedName>
    <definedName name="_xlnm._FilterDatabase" localSheetId="5" hidden="1">'60 VL M'!$A$2:$AV$3</definedName>
    <definedName name="_xlnm._FilterDatabase" localSheetId="1" hidden="1">'80 VL A'!$A$2:$BF$8</definedName>
    <definedName name="_xlnm._FilterDatabase" localSheetId="2" hidden="1">'80 VL J'!$A$2:$BF$4</definedName>
    <definedName name="_xlnm._FilterDatabase" localSheetId="0" hidden="1">RESULTADOS!$A$2:$BF$26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" i="11" l="1"/>
  <c r="M3" i="10"/>
  <c r="M4" i="10"/>
  <c r="M5" i="7"/>
  <c r="M6" i="7"/>
  <c r="M4" i="7"/>
  <c r="M3" i="7"/>
  <c r="M7" i="7"/>
  <c r="M3" i="6"/>
  <c r="M3" i="5"/>
  <c r="M8" i="4"/>
  <c r="M7" i="4"/>
  <c r="M4" i="4"/>
  <c r="M6" i="4"/>
  <c r="M3" i="4"/>
  <c r="M5" i="4"/>
  <c r="M3" i="3"/>
  <c r="M4" i="3"/>
  <c r="M8" i="2"/>
  <c r="M7" i="2"/>
  <c r="M3" i="2"/>
  <c r="M6" i="2"/>
  <c r="M5" i="2"/>
  <c r="M4" i="2"/>
  <c r="M21" i="1"/>
  <c r="M22" i="1"/>
  <c r="M19" i="1"/>
  <c r="M23" i="1"/>
  <c r="M24" i="1"/>
  <c r="M26" i="1"/>
  <c r="M25" i="1"/>
  <c r="M13" i="1"/>
  <c r="M11" i="1"/>
  <c r="M14" i="1"/>
  <c r="M12" i="1"/>
  <c r="M15" i="1"/>
  <c r="M16" i="1"/>
  <c r="M17" i="1"/>
  <c r="M18" i="1"/>
  <c r="M7" i="1"/>
  <c r="M9" i="1"/>
  <c r="M8" i="1"/>
  <c r="M10" i="1"/>
  <c r="M3" i="1"/>
  <c r="M4" i="1"/>
  <c r="M6" i="1"/>
  <c r="M5" i="1"/>
  <c r="M20" i="1"/>
</calcChain>
</file>

<file path=xl/sharedStrings.xml><?xml version="1.0" encoding="utf-8"?>
<sst xmlns="http://schemas.openxmlformats.org/spreadsheetml/2006/main" count="829" uniqueCount="198">
  <si>
    <t>PRUEBA</t>
  </si>
  <si>
    <t>CODIGO JINETE</t>
  </si>
  <si>
    <t>APELLIDOS</t>
  </si>
  <si>
    <t>NOMBRES</t>
  </si>
  <si>
    <t>CODIGO CABALLO</t>
  </si>
  <si>
    <t>CABALLO</t>
  </si>
  <si>
    <t>EQ_NOMBRE</t>
  </si>
  <si>
    <t>HORA SALIDA</t>
  </si>
  <si>
    <t>HORA LLEGADA</t>
  </si>
  <si>
    <t>VELOCIDAD</t>
  </si>
  <si>
    <t>TIEMPO COMPETENCIA</t>
  </si>
  <si>
    <t>TCARRERA</t>
  </si>
  <si>
    <t>DISTANCIA</t>
  </si>
  <si>
    <t>PROMEDIO RECUPERACION</t>
  </si>
  <si>
    <t>PUNTOS</t>
  </si>
  <si>
    <t>LUGAR</t>
  </si>
  <si>
    <t>ELIM_CODIGO</t>
  </si>
  <si>
    <t>ELIM_OBSERVACION</t>
  </si>
  <si>
    <t>ET1 HORA LLEGADA</t>
  </si>
  <si>
    <t>ETAPA No.1</t>
  </si>
  <si>
    <t>ET1 HORA VETCHK</t>
  </si>
  <si>
    <t>ET1 TIEMPO RECUPERA</t>
  </si>
  <si>
    <t>ET1 BPM</t>
  </si>
  <si>
    <t>ET1 TIEMPO CARRERA</t>
  </si>
  <si>
    <t>ET1 TIEMPO COMPETENCIA</t>
  </si>
  <si>
    <t>ET1 DISTANCIA</t>
  </si>
  <si>
    <t>ET1 VELOCIDAD CARRERA</t>
  </si>
  <si>
    <t>ET1 VELOCIDAD COMPETENCIA</t>
  </si>
  <si>
    <t>ET1 HORA SALIDA</t>
  </si>
  <si>
    <t>ET2 HORA LLEGADA</t>
  </si>
  <si>
    <t>ETAPA No.2</t>
  </si>
  <si>
    <t>ET2 HORA VETCHK</t>
  </si>
  <si>
    <t>ET2 TIEMPO RECUPERA</t>
  </si>
  <si>
    <t>ET2 BPM</t>
  </si>
  <si>
    <t>ET2 TIEMPO CARRERA</t>
  </si>
  <si>
    <t>ET2 TIEMPO COMPETENCIA</t>
  </si>
  <si>
    <t>ET2 DISTANCIA</t>
  </si>
  <si>
    <t>ET2 VELOCIDAD CARRERA</t>
  </si>
  <si>
    <t>ET2 VELOCIDAD COMPETENCIA</t>
  </si>
  <si>
    <t>ET2 HORA SALIDA</t>
  </si>
  <si>
    <t>ET3 HORA LLEGADA</t>
  </si>
  <si>
    <t>ETAPA No.3</t>
  </si>
  <si>
    <t>ET3 HORA VETCHK</t>
  </si>
  <si>
    <t>ET3 TIEMPO RECUPERA</t>
  </si>
  <si>
    <t>ET3 BPM</t>
  </si>
  <si>
    <t>ET3 TIEMPO CARRERA</t>
  </si>
  <si>
    <t>ET3 TIEMPO COMPETENCIA</t>
  </si>
  <si>
    <t>ET3 DISTANCIA</t>
  </si>
  <si>
    <t>ET3 VELOCIDAD CARRERA</t>
  </si>
  <si>
    <t>ET3 VELOCIDAD COMPETENCIA</t>
  </si>
  <si>
    <t>ET3 HORA SALIDA</t>
  </si>
  <si>
    <t>ET4 HORA LLEGADA</t>
  </si>
  <si>
    <t>ETAPA No.4</t>
  </si>
  <si>
    <t>ET4 HORA VETCHK</t>
  </si>
  <si>
    <t>ET4 TIEMPO RECUPERA</t>
  </si>
  <si>
    <t>ET4 BPM</t>
  </si>
  <si>
    <t>ET4 TIEMPO CARRERA</t>
  </si>
  <si>
    <t>ET4 TIEMPO COMPETENCIA</t>
  </si>
  <si>
    <t>ET4 DISTANCIA</t>
  </si>
  <si>
    <t>ET4 VELOCIDAD CARRERA</t>
  </si>
  <si>
    <t>ET4 VELOCIDAD COMPETENCIA</t>
  </si>
  <si>
    <t>A050</t>
  </si>
  <si>
    <t>ALZAMORA</t>
  </si>
  <si>
    <t>MARIA CECILIA</t>
  </si>
  <si>
    <t>C563</t>
  </si>
  <si>
    <t>DELEK BD</t>
  </si>
  <si>
    <t>HUMANA</t>
  </si>
  <si>
    <t>E072</t>
  </si>
  <si>
    <t>PICO</t>
  </si>
  <si>
    <t>ORLANDO RUPERTO</t>
  </si>
  <si>
    <t>C676</t>
  </si>
  <si>
    <t>IP ALTANERO</t>
  </si>
  <si>
    <t>SIN EQUIPO</t>
  </si>
  <si>
    <t>E020</t>
  </si>
  <si>
    <t>VALVERDE</t>
  </si>
  <si>
    <t>XAVIER ANDRES</t>
  </si>
  <si>
    <t>C711</t>
  </si>
  <si>
    <t>SA ALICIA</t>
  </si>
  <si>
    <t>FTQ-GA+ME</t>
  </si>
  <si>
    <t>ANDARES Y METABOLICO</t>
  </si>
  <si>
    <t>J034</t>
  </si>
  <si>
    <t>ANDRADE PAREDES</t>
  </si>
  <si>
    <t>JOSE DANIEL</t>
  </si>
  <si>
    <t>C697</t>
  </si>
  <si>
    <t>SA DELINCUENTE</t>
  </si>
  <si>
    <t>A001</t>
  </si>
  <si>
    <t>VINTIMILLA</t>
  </si>
  <si>
    <t>PAULINO</t>
  </si>
  <si>
    <t>C701</t>
  </si>
  <si>
    <t>SA ELECTRA</t>
  </si>
  <si>
    <t>A045</t>
  </si>
  <si>
    <t>MORABOWEN</t>
  </si>
  <si>
    <t>CESAR</t>
  </si>
  <si>
    <t>C571</t>
  </si>
  <si>
    <t>SABINA CMB</t>
  </si>
  <si>
    <t>FTQ-GA</t>
  </si>
  <si>
    <t>ANDARES IRREGULARES</t>
  </si>
  <si>
    <t>I028</t>
  </si>
  <si>
    <t>INGAREVALO</t>
  </si>
  <si>
    <t>JUAN JOSE</t>
  </si>
  <si>
    <t>C719</t>
  </si>
  <si>
    <t>PIQUE CMB</t>
  </si>
  <si>
    <t>DSQ</t>
  </si>
  <si>
    <t>EADMC</t>
  </si>
  <si>
    <t>M031</t>
  </si>
  <si>
    <t>ANDRADE REPETTO</t>
  </si>
  <si>
    <t>FELIPE ANDRES</t>
  </si>
  <si>
    <t>C661</t>
  </si>
  <si>
    <t>SA FIRST ECLIPSE</t>
  </si>
  <si>
    <t>A092</t>
  </si>
  <si>
    <t>VINTIMILLA SERRANO</t>
  </si>
  <si>
    <t>PABLO XAVIER</t>
  </si>
  <si>
    <t>C419</t>
  </si>
  <si>
    <t>GH PSHYRO</t>
  </si>
  <si>
    <t>FTQ-ME</t>
  </si>
  <si>
    <t>METABOLICO</t>
  </si>
  <si>
    <t>A190</t>
  </si>
  <si>
    <t>LOZADA</t>
  </si>
  <si>
    <t>JOSE ARMANDO</t>
  </si>
  <si>
    <t>C395</t>
  </si>
  <si>
    <t>SC SHADID</t>
  </si>
  <si>
    <t>A035</t>
  </si>
  <si>
    <t>PORTILLA</t>
  </si>
  <si>
    <t>FELIPE</t>
  </si>
  <si>
    <t>C204</t>
  </si>
  <si>
    <t>AR ALBATSYN</t>
  </si>
  <si>
    <t>A334</t>
  </si>
  <si>
    <t>MENDOZA</t>
  </si>
  <si>
    <t>KLARIZA</t>
  </si>
  <si>
    <t>C394</t>
  </si>
  <si>
    <t>CARRUZO</t>
  </si>
  <si>
    <t>A058</t>
  </si>
  <si>
    <t>RIBADENEIRA</t>
  </si>
  <si>
    <t>ARTURO</t>
  </si>
  <si>
    <t>C407</t>
  </si>
  <si>
    <t>SALMA</t>
  </si>
  <si>
    <t>E036</t>
  </si>
  <si>
    <t>VACA ZAMBRANO</t>
  </si>
  <si>
    <t>MAURICIO ESTEBAN</t>
  </si>
  <si>
    <t>C708</t>
  </si>
  <si>
    <t>EV MERLIN</t>
  </si>
  <si>
    <t>J207</t>
  </si>
  <si>
    <t>DARQUEA APOLO</t>
  </si>
  <si>
    <t>EMILIO</t>
  </si>
  <si>
    <t>C085</t>
  </si>
  <si>
    <t>ARAFT BD</t>
  </si>
  <si>
    <t>I054</t>
  </si>
  <si>
    <t>BARAHONA ESPINOSA</t>
  </si>
  <si>
    <t>MARIA EMILIA</t>
  </si>
  <si>
    <t>C614</t>
  </si>
  <si>
    <t>AB BARAK</t>
  </si>
  <si>
    <t>A067</t>
  </si>
  <si>
    <t>CANDO LEMA</t>
  </si>
  <si>
    <t>MARIO ENRIQUE</t>
  </si>
  <si>
    <t>C754</t>
  </si>
  <si>
    <t>LS CHOLULA</t>
  </si>
  <si>
    <t>E022</t>
  </si>
  <si>
    <t>SERRANO</t>
  </si>
  <si>
    <t>OLIVIA MARIA</t>
  </si>
  <si>
    <t>C753</t>
  </si>
  <si>
    <t>MD MAYA</t>
  </si>
  <si>
    <t>E139</t>
  </si>
  <si>
    <t>PEDRO</t>
  </si>
  <si>
    <t>C766</t>
  </si>
  <si>
    <t>SA DREAMSHAKK</t>
  </si>
  <si>
    <t>E023</t>
  </si>
  <si>
    <t>EMILIO JOSE</t>
  </si>
  <si>
    <t>C752</t>
  </si>
  <si>
    <t>LS AASIYAH</t>
  </si>
  <si>
    <t>E132</t>
  </si>
  <si>
    <t>DARQUEA PALLARES</t>
  </si>
  <si>
    <t>MARTIN</t>
  </si>
  <si>
    <t>C143</t>
  </si>
  <si>
    <t>ALI BD</t>
  </si>
  <si>
    <t>A026</t>
  </si>
  <si>
    <t>LETORT</t>
  </si>
  <si>
    <t>JOSE JULIO</t>
  </si>
  <si>
    <t>C230</t>
  </si>
  <si>
    <t>TORMENTA</t>
  </si>
  <si>
    <t>E031</t>
  </si>
  <si>
    <t>MINAYA</t>
  </si>
  <si>
    <t>JOSE</t>
  </si>
  <si>
    <t>C629</t>
  </si>
  <si>
    <t>MAKIN</t>
  </si>
  <si>
    <t>E138</t>
  </si>
  <si>
    <t>ORTIZ</t>
  </si>
  <si>
    <t>CARLOS MAURICIO</t>
  </si>
  <si>
    <t>C462</t>
  </si>
  <si>
    <t>AMARULA</t>
  </si>
  <si>
    <t>VELOCIDAD
MEDIA EN PISTA</t>
  </si>
  <si>
    <t>CHASQUI II VELOCIDAD LIBRE 80 Km ABIERTA</t>
  </si>
  <si>
    <t>CHASQUI I VELOCIDAD LIBRE 60 Km ABIERTA</t>
  </si>
  <si>
    <t>CHASQUI I VELOCIDAD LIBRE 40 KM ABIERTA</t>
  </si>
  <si>
    <t>CHASQUI II VELOCIDAD LIBRE 80 Km JUVENILES</t>
  </si>
  <si>
    <t>CHASQUI I VELOCIDAD LIBRE 60 Km JUVENILES</t>
  </si>
  <si>
    <t>CHASQUI I VELOCIDAD LIBRE 40 KM JUVENILES</t>
  </si>
  <si>
    <t>CHASQUI I VELOCIDAD LIBRE 60 Km MENORES</t>
  </si>
  <si>
    <t>CHASQUI I VELOCIDAD LIBRE 40 KM MENORES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</si>
</sst>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7FFFD4"/>
        <bgColor indexed="64"/>
      </patternFill>
    </fill>
    <fill>
      <patternFill patternType="solid">
        <fgColor rgb="FFF08080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center"/>
    </xf>
  </cellStyleXfs>
  <cellXfs count="23">
    <xf numFmtId="0" fontId="0" fillId="0" borderId="0" xfId="0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>
      <alignment horizontal="center"/>
    </xf>
    <xf numFmtId="0" fontId="0" fillId="0" borderId="1" xfId="0" applyBorder="1" applyAlignment="1">
      <alignment horizontal="center" wrapText="1"/>
    </xf>
    <xf numFmtId="21" fontId="0" fillId="0" borderId="1" xfId="0" applyNumberFormat="1" applyBorder="1">
      <alignment horizontal="center"/>
    </xf>
    <xf numFmtId="47" fontId="0" fillId="0" borderId="1" xfId="0" applyNumberFormat="1" applyBorder="1">
      <alignment horizontal="center"/>
    </xf>
    <xf numFmtId="21" fontId="0" fillId="6" borderId="1" xfId="0" applyNumberFormat="1" applyFill="1" applyBorder="1">
      <alignment horizontal="center"/>
    </xf>
    <xf numFmtId="0" fontId="0" fillId="6" borderId="1" xfId="0" applyFill="1" applyBorder="1">
      <alignment horizontal="center"/>
    </xf>
    <xf numFmtId="0" fontId="1" fillId="7" borderId="1" xfId="0" applyFont="1" applyFill="1" applyBorder="1">
      <alignment horizontal="center"/>
    </xf>
    <xf numFmtId="21" fontId="1" fillId="7" borderId="1" xfId="0" applyNumberFormat="1" applyFont="1" applyFill="1" applyBorder="1">
      <alignment horizontal="center"/>
    </xf>
    <xf numFmtId="0" fontId="1" fillId="7" borderId="0" xfId="0" applyFont="1" applyFill="1">
      <alignment horizontal="center"/>
    </xf>
    <xf numFmtId="0" fontId="2" fillId="8" borderId="0" xfId="0" applyFont="1" applyFill="1">
      <alignment horizontal="center"/>
    </xf>
    <xf numFmtId="0" fontId="2" fillId="8" borderId="1" xfId="0" applyFont="1" applyFill="1" applyBorder="1" applyAlignment="1">
      <alignment horizontal="center" wrapText="1"/>
    </xf>
    <xf numFmtId="2" fontId="2" fillId="8" borderId="1" xfId="0" applyNumberFormat="1" applyFont="1" applyFill="1" applyBorder="1">
      <alignment horizontal="center"/>
    </xf>
    <xf numFmtId="2" fontId="3" fillId="8" borderId="1" xfId="0" applyNumberFormat="1" applyFont="1" applyFill="1" applyBorder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>
      <alignment horizontal="center"/>
    </xf>
    <xf numFmtId="0" fontId="2" fillId="0" borderId="0" xfId="0" applyFont="1" applyFill="1">
      <alignment horizontal="center"/>
    </xf>
    <xf numFmtId="0" fontId="0" fillId="0" borderId="0" xfId="0" applyFill="1" applyAlignment="1">
      <alignment horizontal="center" wrapText="1"/>
    </xf>
    <xf numFmtId="0" fontId="1" fillId="0" borderId="0" xfId="0" applyFont="1" applyFill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4D20C-03C2-4A05-96A3-44843AFD1D71}">
  <dimension ref="A1:BF26"/>
  <sheetViews>
    <sheetView tabSelected="1" topLeftCell="B7" workbookViewId="0">
      <selection activeCell="W19" sqref="W19"/>
    </sheetView>
  </sheetViews>
  <sheetFormatPr baseColWidth="10" defaultRowHeight="15" x14ac:dyDescent="0.25"/>
  <cols>
    <col min="1" max="1" width="58.5703125" style="19" bestFit="1" customWidth="1"/>
    <col min="2" max="2" width="14.28515625" style="19" bestFit="1" customWidth="1"/>
    <col min="3" max="3" width="20.7109375" style="19" bestFit="1" customWidth="1"/>
    <col min="4" max="4" width="18.5703125" style="19" bestFit="1" customWidth="1"/>
    <col min="5" max="5" width="16.7109375" style="19" bestFit="1" customWidth="1"/>
    <col min="6" max="6" width="16.140625" style="19" bestFit="1" customWidth="1"/>
    <col min="7" max="7" width="12.28515625" style="19" bestFit="1" customWidth="1"/>
    <col min="8" max="8" width="12.85546875" style="19" bestFit="1" customWidth="1"/>
    <col min="9" max="12" width="11.42578125" style="19"/>
    <col min="13" max="13" width="19.85546875" style="20" bestFit="1" customWidth="1"/>
    <col min="14" max="16384" width="11.42578125" style="19"/>
  </cols>
  <sheetData>
    <row r="1" spans="1:58" x14ac:dyDescent="0.25">
      <c r="A1"/>
      <c r="B1"/>
      <c r="C1"/>
      <c r="D1"/>
      <c r="E1"/>
      <c r="F1"/>
      <c r="G1"/>
      <c r="H1"/>
      <c r="I1"/>
      <c r="J1"/>
      <c r="K1"/>
      <c r="L1"/>
      <c r="M1" s="14"/>
      <c r="N1"/>
      <c r="O1"/>
      <c r="P1"/>
      <c r="Q1"/>
      <c r="R1"/>
      <c r="S1"/>
      <c r="T1" s="18" t="s">
        <v>19</v>
      </c>
      <c r="U1" s="18"/>
      <c r="V1" s="18"/>
      <c r="W1" s="18"/>
      <c r="X1" s="18"/>
      <c r="Y1" s="18"/>
      <c r="Z1" s="18"/>
      <c r="AA1" s="18"/>
      <c r="AB1" s="18"/>
      <c r="AC1" s="18"/>
      <c r="AD1" s="1" t="s">
        <v>30</v>
      </c>
      <c r="AE1" s="1"/>
      <c r="AF1" s="1"/>
      <c r="AG1" s="1"/>
      <c r="AH1" s="1"/>
      <c r="AI1" s="1"/>
      <c r="AJ1" s="1"/>
      <c r="AK1" s="1"/>
      <c r="AL1" s="1"/>
      <c r="AM1" s="1"/>
      <c r="AN1" s="2" t="s">
        <v>41</v>
      </c>
      <c r="AO1" s="2"/>
      <c r="AP1" s="2"/>
      <c r="AQ1" s="2"/>
      <c r="AR1" s="2"/>
      <c r="AS1" s="2"/>
      <c r="AT1" s="2"/>
      <c r="AU1" s="2"/>
      <c r="AV1" s="2"/>
      <c r="AW1" s="2"/>
      <c r="AX1" s="3" t="s">
        <v>52</v>
      </c>
      <c r="AY1" s="3"/>
      <c r="AZ1" s="3"/>
      <c r="BA1" s="3"/>
      <c r="BB1" s="3"/>
      <c r="BC1" s="3"/>
      <c r="BD1" s="3"/>
      <c r="BE1" s="3"/>
      <c r="BF1" s="3"/>
    </row>
    <row r="2" spans="1:58" s="21" customFormat="1" ht="60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15" t="s">
        <v>189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20</v>
      </c>
      <c r="V2" s="6" t="s">
        <v>21</v>
      </c>
      <c r="W2" s="6" t="s">
        <v>22</v>
      </c>
      <c r="X2" s="6" t="s">
        <v>23</v>
      </c>
      <c r="Y2" s="6" t="s">
        <v>24</v>
      </c>
      <c r="Z2" s="6" t="s">
        <v>25</v>
      </c>
      <c r="AA2" s="6" t="s">
        <v>26</v>
      </c>
      <c r="AB2" s="6" t="s">
        <v>27</v>
      </c>
      <c r="AC2" s="6" t="s">
        <v>28</v>
      </c>
      <c r="AD2" s="6" t="s">
        <v>29</v>
      </c>
      <c r="AE2" s="6" t="s">
        <v>31</v>
      </c>
      <c r="AF2" s="6" t="s">
        <v>32</v>
      </c>
      <c r="AG2" s="6" t="s">
        <v>33</v>
      </c>
      <c r="AH2" s="6" t="s">
        <v>34</v>
      </c>
      <c r="AI2" s="6" t="s">
        <v>35</v>
      </c>
      <c r="AJ2" s="6" t="s">
        <v>36</v>
      </c>
      <c r="AK2" s="6" t="s">
        <v>37</v>
      </c>
      <c r="AL2" s="6" t="s">
        <v>38</v>
      </c>
      <c r="AM2" s="6" t="s">
        <v>39</v>
      </c>
      <c r="AN2" s="6" t="s">
        <v>40</v>
      </c>
      <c r="AO2" s="6" t="s">
        <v>42</v>
      </c>
      <c r="AP2" s="6" t="s">
        <v>43</v>
      </c>
      <c r="AQ2" s="6" t="s">
        <v>44</v>
      </c>
      <c r="AR2" s="6" t="s">
        <v>45</v>
      </c>
      <c r="AS2" s="6" t="s">
        <v>46</v>
      </c>
      <c r="AT2" s="6" t="s">
        <v>47</v>
      </c>
      <c r="AU2" s="6" t="s">
        <v>48</v>
      </c>
      <c r="AV2" s="6" t="s">
        <v>49</v>
      </c>
      <c r="AW2" s="6" t="s">
        <v>50</v>
      </c>
      <c r="AX2" s="6" t="s">
        <v>51</v>
      </c>
      <c r="AY2" s="6" t="s">
        <v>53</v>
      </c>
      <c r="AZ2" s="6" t="s">
        <v>54</v>
      </c>
      <c r="BA2" s="6" t="s">
        <v>55</v>
      </c>
      <c r="BB2" s="6" t="s">
        <v>56</v>
      </c>
      <c r="BC2" s="6" t="s">
        <v>57</v>
      </c>
      <c r="BD2" s="6" t="s">
        <v>58</v>
      </c>
      <c r="BE2" s="6" t="s">
        <v>59</v>
      </c>
      <c r="BF2" s="6" t="s">
        <v>60</v>
      </c>
    </row>
    <row r="3" spans="1:58" x14ac:dyDescent="0.25">
      <c r="A3" s="5" t="s">
        <v>192</v>
      </c>
      <c r="B3" s="5" t="s">
        <v>169</v>
      </c>
      <c r="C3" s="5" t="s">
        <v>170</v>
      </c>
      <c r="D3" s="5" t="s">
        <v>171</v>
      </c>
      <c r="E3" s="5" t="s">
        <v>172</v>
      </c>
      <c r="F3" s="5" t="s">
        <v>173</v>
      </c>
      <c r="G3" s="5" t="s">
        <v>66</v>
      </c>
      <c r="H3" s="7">
        <v>0.375</v>
      </c>
      <c r="I3" s="7">
        <v>0.50969907407407411</v>
      </c>
      <c r="J3" s="5">
        <v>15.93</v>
      </c>
      <c r="K3" s="7">
        <v>0.10692129629629631</v>
      </c>
      <c r="L3" s="7">
        <v>0.10277777777777779</v>
      </c>
      <c r="M3" s="16">
        <f>IFERROR(N3/(HOUR(L3)+MINUTE(L3)/60+SECOND(L3)/3600),"")</f>
        <v>16.581081081081081</v>
      </c>
      <c r="N3" s="5">
        <v>40.9</v>
      </c>
      <c r="O3" s="8">
        <v>5.2025462962962963E-3</v>
      </c>
      <c r="P3" s="5">
        <v>80</v>
      </c>
      <c r="Q3" s="5">
        <v>1</v>
      </c>
      <c r="R3" s="5"/>
      <c r="S3" s="5"/>
      <c r="T3" s="7">
        <v>0.43091435185185184</v>
      </c>
      <c r="U3" s="7">
        <v>0.43505787037037041</v>
      </c>
      <c r="V3" s="7">
        <v>4.1435185185185186E-3</v>
      </c>
      <c r="W3" s="5">
        <v>0</v>
      </c>
      <c r="X3" s="7">
        <v>5.5914351851851847E-2</v>
      </c>
      <c r="Y3" s="9">
        <v>6.0057870370370366E-2</v>
      </c>
      <c r="Z3" s="5">
        <v>20.45</v>
      </c>
      <c r="AA3" s="5">
        <v>15.24</v>
      </c>
      <c r="AB3" s="10">
        <v>14.19</v>
      </c>
      <c r="AC3" s="7">
        <v>0.46283564814814815</v>
      </c>
      <c r="AD3" s="7">
        <v>0.50969907407407411</v>
      </c>
      <c r="AE3" s="7">
        <v>0.51596064814814813</v>
      </c>
      <c r="AF3" s="7">
        <v>6.2615740740740748E-3</v>
      </c>
      <c r="AG3" s="5">
        <v>0</v>
      </c>
      <c r="AH3" s="7">
        <v>4.6863425925925926E-2</v>
      </c>
      <c r="AI3" s="9">
        <v>4.6863425925925926E-2</v>
      </c>
      <c r="AJ3" s="5">
        <v>20.45</v>
      </c>
      <c r="AK3" s="5">
        <v>18.18</v>
      </c>
      <c r="AL3" s="10">
        <v>18.18</v>
      </c>
      <c r="AM3" s="7">
        <v>0</v>
      </c>
      <c r="AN3" s="5"/>
      <c r="AO3" s="5"/>
      <c r="AP3" s="5"/>
      <c r="AQ3" s="5"/>
      <c r="AR3" s="5"/>
      <c r="AS3" s="10"/>
      <c r="AT3" s="5"/>
      <c r="AU3" s="5"/>
      <c r="AV3" s="10"/>
      <c r="AW3" s="5"/>
      <c r="AX3" s="5"/>
      <c r="AY3" s="5"/>
      <c r="AZ3" s="5"/>
      <c r="BA3" s="5"/>
      <c r="BB3" s="5"/>
      <c r="BC3" s="10"/>
      <c r="BD3" s="5"/>
      <c r="BE3" s="5"/>
      <c r="BF3" s="10"/>
    </row>
    <row r="4" spans="1:58" x14ac:dyDescent="0.25">
      <c r="A4" s="5" t="s">
        <v>192</v>
      </c>
      <c r="B4" s="5" t="s">
        <v>174</v>
      </c>
      <c r="C4" s="5" t="s">
        <v>175</v>
      </c>
      <c r="D4" s="5" t="s">
        <v>176</v>
      </c>
      <c r="E4" s="5" t="s">
        <v>177</v>
      </c>
      <c r="F4" s="5" t="s">
        <v>178</v>
      </c>
      <c r="G4" s="5" t="s">
        <v>72</v>
      </c>
      <c r="H4" s="7">
        <v>0.375</v>
      </c>
      <c r="I4" s="7">
        <v>0.51103009259259258</v>
      </c>
      <c r="J4" s="5">
        <v>15.74</v>
      </c>
      <c r="K4" s="7">
        <v>0.10825231481481483</v>
      </c>
      <c r="L4" s="7">
        <v>0.10443287037037037</v>
      </c>
      <c r="M4" s="16">
        <f>IFERROR(N4/(HOUR(L4)+MINUTE(L4)/60+SECOND(L4)/3600),"")</f>
        <v>16.318297683697217</v>
      </c>
      <c r="N4" s="5">
        <v>40.9</v>
      </c>
      <c r="O4" s="8">
        <v>4.1724537037037043E-3</v>
      </c>
      <c r="P4" s="5">
        <v>76</v>
      </c>
      <c r="Q4" s="5">
        <v>2</v>
      </c>
      <c r="R4" s="5"/>
      <c r="S4" s="5"/>
      <c r="T4" s="7">
        <v>0.43151620370370369</v>
      </c>
      <c r="U4" s="7">
        <v>0.43533564814814812</v>
      </c>
      <c r="V4" s="7">
        <v>3.8194444444444443E-3</v>
      </c>
      <c r="W4" s="5">
        <v>0</v>
      </c>
      <c r="X4" s="7">
        <v>5.65162037037037E-2</v>
      </c>
      <c r="Y4" s="9">
        <v>6.0335648148148145E-2</v>
      </c>
      <c r="Z4" s="5">
        <v>20.45</v>
      </c>
      <c r="AA4" s="5">
        <v>15.08</v>
      </c>
      <c r="AB4" s="10">
        <v>14.12</v>
      </c>
      <c r="AC4" s="7">
        <v>0.46311342592592591</v>
      </c>
      <c r="AD4" s="7">
        <v>0.51103009259259258</v>
      </c>
      <c r="AE4" s="7">
        <v>0.51555555555555554</v>
      </c>
      <c r="AF4" s="7">
        <v>4.5254629629629629E-3</v>
      </c>
      <c r="AG4" s="5">
        <v>0</v>
      </c>
      <c r="AH4" s="7">
        <v>4.7916666666666663E-2</v>
      </c>
      <c r="AI4" s="9">
        <v>4.7916666666666663E-2</v>
      </c>
      <c r="AJ4" s="5">
        <v>20.45</v>
      </c>
      <c r="AK4" s="5">
        <v>17.78</v>
      </c>
      <c r="AL4" s="10">
        <v>17.78</v>
      </c>
      <c r="AM4" s="7">
        <v>0</v>
      </c>
      <c r="AN4" s="5"/>
      <c r="AO4" s="5"/>
      <c r="AP4" s="5"/>
      <c r="AQ4" s="5"/>
      <c r="AR4" s="5"/>
      <c r="AS4" s="10"/>
      <c r="AT4" s="5"/>
      <c r="AU4" s="5"/>
      <c r="AV4" s="10"/>
      <c r="AW4" s="5"/>
      <c r="AX4" s="5"/>
      <c r="AY4" s="5"/>
      <c r="AZ4" s="5"/>
      <c r="BA4" s="5"/>
      <c r="BB4" s="5"/>
      <c r="BC4" s="10"/>
      <c r="BD4" s="5"/>
      <c r="BE4" s="5"/>
      <c r="BF4" s="10"/>
    </row>
    <row r="5" spans="1:58" s="22" customFormat="1" x14ac:dyDescent="0.25">
      <c r="A5" s="5" t="s">
        <v>192</v>
      </c>
      <c r="B5" s="5" t="s">
        <v>184</v>
      </c>
      <c r="C5" s="5" t="s">
        <v>185</v>
      </c>
      <c r="D5" s="5" t="s">
        <v>186</v>
      </c>
      <c r="E5" s="5" t="s">
        <v>187</v>
      </c>
      <c r="F5" s="5" t="s">
        <v>188</v>
      </c>
      <c r="G5" s="5" t="s">
        <v>72</v>
      </c>
      <c r="H5" s="7">
        <v>0.375</v>
      </c>
      <c r="I5" s="7">
        <v>0.51104166666666673</v>
      </c>
      <c r="J5" s="5">
        <v>15.74</v>
      </c>
      <c r="K5" s="7">
        <v>0.10826388888888888</v>
      </c>
      <c r="L5" s="7">
        <v>0.1044675925925926</v>
      </c>
      <c r="M5" s="16">
        <f>IFERROR(N5/(HOUR(L5)+MINUTE(L5)/60+SECOND(L5)/3600),"")</f>
        <v>16.312873919787283</v>
      </c>
      <c r="N5" s="5">
        <v>40.9</v>
      </c>
      <c r="O5" s="8">
        <v>4.1493055555555554E-3</v>
      </c>
      <c r="P5" s="5">
        <v>72</v>
      </c>
      <c r="Q5" s="5">
        <v>3</v>
      </c>
      <c r="R5" s="5"/>
      <c r="S5" s="5"/>
      <c r="T5" s="7">
        <v>0.43152777777777779</v>
      </c>
      <c r="U5" s="7">
        <v>0.43532407407407409</v>
      </c>
      <c r="V5" s="7">
        <v>3.7962962962962963E-3</v>
      </c>
      <c r="W5" s="5">
        <v>0</v>
      </c>
      <c r="X5" s="7">
        <v>5.6527777777777781E-2</v>
      </c>
      <c r="Y5" s="9">
        <v>6.0324074074074079E-2</v>
      </c>
      <c r="Z5" s="5">
        <v>20.45</v>
      </c>
      <c r="AA5" s="5">
        <v>15.07</v>
      </c>
      <c r="AB5" s="10">
        <v>14.13</v>
      </c>
      <c r="AC5" s="7">
        <v>0.46310185185185188</v>
      </c>
      <c r="AD5" s="7">
        <v>0.51104166666666673</v>
      </c>
      <c r="AE5" s="7">
        <v>0.51554398148148151</v>
      </c>
      <c r="AF5" s="7">
        <v>4.5023148148148149E-3</v>
      </c>
      <c r="AG5" s="5">
        <v>0</v>
      </c>
      <c r="AH5" s="7">
        <v>4.7939814814814817E-2</v>
      </c>
      <c r="AI5" s="9">
        <v>4.7939814814814817E-2</v>
      </c>
      <c r="AJ5" s="5">
        <v>20.45</v>
      </c>
      <c r="AK5" s="5">
        <v>17.77</v>
      </c>
      <c r="AL5" s="10">
        <v>17.77</v>
      </c>
      <c r="AM5" s="7">
        <v>0</v>
      </c>
      <c r="AN5" s="5"/>
      <c r="AO5" s="5"/>
      <c r="AP5" s="5"/>
      <c r="AQ5" s="5"/>
      <c r="AR5" s="5"/>
      <c r="AS5" s="10"/>
      <c r="AT5" s="5"/>
      <c r="AU5" s="5"/>
      <c r="AV5" s="10"/>
      <c r="AW5" s="5"/>
      <c r="AX5" s="5"/>
      <c r="AY5" s="5"/>
      <c r="AZ5" s="5"/>
      <c r="BA5" s="5"/>
      <c r="BB5" s="5"/>
      <c r="BC5" s="10"/>
      <c r="BD5" s="5"/>
      <c r="BE5" s="5"/>
      <c r="BF5" s="10"/>
    </row>
    <row r="6" spans="1:58" x14ac:dyDescent="0.25">
      <c r="A6" s="5" t="s">
        <v>192</v>
      </c>
      <c r="B6" s="5" t="s">
        <v>179</v>
      </c>
      <c r="C6" s="5" t="s">
        <v>180</v>
      </c>
      <c r="D6" s="5" t="s">
        <v>181</v>
      </c>
      <c r="E6" s="5" t="s">
        <v>182</v>
      </c>
      <c r="F6" s="5" t="s">
        <v>183</v>
      </c>
      <c r="G6" s="5" t="s">
        <v>72</v>
      </c>
      <c r="H6" s="7">
        <v>0.375</v>
      </c>
      <c r="I6" s="7">
        <v>0.51105324074074077</v>
      </c>
      <c r="J6" s="5">
        <v>15.73</v>
      </c>
      <c r="K6" s="7">
        <v>0.10827546296296296</v>
      </c>
      <c r="L6" s="7">
        <v>0.10447916666666666</v>
      </c>
      <c r="M6" s="16">
        <f>IFERROR(N6/(HOUR(L6)+MINUTE(L6)/60+SECOND(L6)/3600),"")</f>
        <v>16.311066799601196</v>
      </c>
      <c r="N6" s="5">
        <v>40.9</v>
      </c>
      <c r="O6" s="8">
        <v>4.1377314814814809E-3</v>
      </c>
      <c r="P6" s="5">
        <v>68</v>
      </c>
      <c r="Q6" s="5">
        <v>4</v>
      </c>
      <c r="R6" s="5"/>
      <c r="S6" s="5"/>
      <c r="T6" s="7">
        <v>0.43150462962962965</v>
      </c>
      <c r="U6" s="7">
        <v>0.43530092592592595</v>
      </c>
      <c r="V6" s="7">
        <v>3.7962962962962963E-3</v>
      </c>
      <c r="W6" s="5">
        <v>0</v>
      </c>
      <c r="X6" s="7">
        <v>5.6504629629629627E-2</v>
      </c>
      <c r="Y6" s="9">
        <v>6.0300925925925924E-2</v>
      </c>
      <c r="Z6" s="5">
        <v>20.45</v>
      </c>
      <c r="AA6" s="5">
        <v>15.08</v>
      </c>
      <c r="AB6" s="10">
        <v>14.13</v>
      </c>
      <c r="AC6" s="7">
        <v>0.46307870370370369</v>
      </c>
      <c r="AD6" s="7">
        <v>0.51105324074074077</v>
      </c>
      <c r="AE6" s="7">
        <v>0.51553240740740736</v>
      </c>
      <c r="AF6" s="7">
        <v>4.4791666666666669E-3</v>
      </c>
      <c r="AG6" s="5">
        <v>0</v>
      </c>
      <c r="AH6" s="7">
        <v>4.7974537037037045E-2</v>
      </c>
      <c r="AI6" s="9">
        <v>4.7974537037037045E-2</v>
      </c>
      <c r="AJ6" s="5">
        <v>20.45</v>
      </c>
      <c r="AK6" s="5">
        <v>17.760000000000002</v>
      </c>
      <c r="AL6" s="10">
        <v>17.760000000000002</v>
      </c>
      <c r="AM6" s="7">
        <v>0</v>
      </c>
      <c r="AN6" s="5"/>
      <c r="AO6" s="5"/>
      <c r="AP6" s="5"/>
      <c r="AQ6" s="5"/>
      <c r="AR6" s="5"/>
      <c r="AS6" s="10"/>
      <c r="AT6" s="5"/>
      <c r="AU6" s="5"/>
      <c r="AV6" s="10"/>
      <c r="AW6" s="5"/>
      <c r="AX6" s="5"/>
      <c r="AY6" s="5"/>
      <c r="AZ6" s="5"/>
      <c r="BA6" s="5"/>
      <c r="BB6" s="5"/>
      <c r="BC6" s="10"/>
      <c r="BD6" s="5"/>
      <c r="BE6" s="5"/>
      <c r="BF6" s="10"/>
    </row>
    <row r="7" spans="1:58" s="22" customFormat="1" x14ac:dyDescent="0.25">
      <c r="A7" s="5" t="s">
        <v>192</v>
      </c>
      <c r="B7" s="5" t="s">
        <v>151</v>
      </c>
      <c r="C7" s="5" t="s">
        <v>152</v>
      </c>
      <c r="D7" s="5" t="s">
        <v>153</v>
      </c>
      <c r="E7" s="5" t="s">
        <v>154</v>
      </c>
      <c r="F7" s="5" t="s">
        <v>155</v>
      </c>
      <c r="G7" s="5" t="s">
        <v>72</v>
      </c>
      <c r="H7" s="7">
        <v>0.375</v>
      </c>
      <c r="I7" s="7">
        <v>0.53226851851851853</v>
      </c>
      <c r="J7" s="5">
        <v>13.16</v>
      </c>
      <c r="K7" s="7">
        <v>0.12949074074074074</v>
      </c>
      <c r="L7" s="7">
        <v>0.12309027777777777</v>
      </c>
      <c r="M7" s="16">
        <f>IFERROR(N7/(HOUR(L7)+MINUTE(L7)/60+SECOND(L7)/3600),"")</f>
        <v>13.844851904090266</v>
      </c>
      <c r="N7" s="5">
        <v>40.9</v>
      </c>
      <c r="O7" s="8">
        <v>5.8159722222222224E-3</v>
      </c>
      <c r="P7" s="5">
        <v>64</v>
      </c>
      <c r="Q7" s="5">
        <v>5</v>
      </c>
      <c r="R7" s="5"/>
      <c r="S7" s="5"/>
      <c r="T7" s="7">
        <v>0.43910879629629629</v>
      </c>
      <c r="U7" s="7">
        <v>0.44550925925925927</v>
      </c>
      <c r="V7" s="7">
        <v>6.4004629629629628E-3</v>
      </c>
      <c r="W7" s="5">
        <v>0</v>
      </c>
      <c r="X7" s="7">
        <v>6.4108796296296303E-2</v>
      </c>
      <c r="Y7" s="9">
        <v>7.0509259259259258E-2</v>
      </c>
      <c r="Z7" s="5">
        <v>20.45</v>
      </c>
      <c r="AA7" s="5">
        <v>13.29</v>
      </c>
      <c r="AB7" s="10">
        <v>12.08</v>
      </c>
      <c r="AC7" s="7">
        <v>0.47328703703703701</v>
      </c>
      <c r="AD7" s="7">
        <v>0.53226851851851853</v>
      </c>
      <c r="AE7" s="7">
        <v>0.53749999999999998</v>
      </c>
      <c r="AF7" s="7">
        <v>5.2314814814814819E-3</v>
      </c>
      <c r="AG7" s="5">
        <v>0</v>
      </c>
      <c r="AH7" s="7">
        <v>5.8981481481481489E-2</v>
      </c>
      <c r="AI7" s="9">
        <v>5.8981481481481489E-2</v>
      </c>
      <c r="AJ7" s="5">
        <v>20.45</v>
      </c>
      <c r="AK7" s="5">
        <v>14.45</v>
      </c>
      <c r="AL7" s="10">
        <v>14.45</v>
      </c>
      <c r="AM7" s="7">
        <v>0</v>
      </c>
      <c r="AN7" s="5"/>
      <c r="AO7" s="5"/>
      <c r="AP7" s="5"/>
      <c r="AQ7" s="5"/>
      <c r="AR7" s="5"/>
      <c r="AS7" s="10"/>
      <c r="AT7" s="5"/>
      <c r="AU7" s="5"/>
      <c r="AV7" s="10"/>
      <c r="AW7" s="5"/>
      <c r="AX7" s="5"/>
      <c r="AY7" s="5"/>
      <c r="AZ7" s="5"/>
      <c r="BA7" s="5"/>
      <c r="BB7" s="5"/>
      <c r="BC7" s="10"/>
      <c r="BD7" s="5"/>
      <c r="BE7" s="5"/>
      <c r="BF7" s="10"/>
    </row>
    <row r="8" spans="1:58" s="22" customFormat="1" x14ac:dyDescent="0.25">
      <c r="A8" s="5" t="s">
        <v>195</v>
      </c>
      <c r="B8" s="5" t="s">
        <v>161</v>
      </c>
      <c r="C8" s="5" t="s">
        <v>86</v>
      </c>
      <c r="D8" s="5" t="s">
        <v>162</v>
      </c>
      <c r="E8" s="5" t="s">
        <v>163</v>
      </c>
      <c r="F8" s="5" t="s">
        <v>164</v>
      </c>
      <c r="G8" s="5" t="s">
        <v>72</v>
      </c>
      <c r="H8" s="7">
        <v>0.375</v>
      </c>
      <c r="I8" s="7">
        <v>0.53006944444444437</v>
      </c>
      <c r="J8" s="5">
        <v>13.38</v>
      </c>
      <c r="K8" s="7">
        <v>0.12729166666666666</v>
      </c>
      <c r="L8" s="7">
        <v>0.12596064814814814</v>
      </c>
      <c r="M8" s="16">
        <f>IFERROR(N8/(HOUR(L8)+MINUTE(L8)/60+SECOND(L8)/3600),"")</f>
        <v>13.529357713865661</v>
      </c>
      <c r="N8" s="5">
        <v>40.9</v>
      </c>
      <c r="O8" s="7">
        <v>2.2685185185185182E-3</v>
      </c>
      <c r="P8" s="5">
        <v>80</v>
      </c>
      <c r="Q8" s="5">
        <v>1</v>
      </c>
      <c r="R8" s="5"/>
      <c r="S8" s="5"/>
      <c r="T8" s="7">
        <v>0.43914351851851857</v>
      </c>
      <c r="U8" s="7">
        <v>0.44047453703703704</v>
      </c>
      <c r="V8" s="7">
        <v>1.3310185185185185E-3</v>
      </c>
      <c r="W8" s="5">
        <v>0</v>
      </c>
      <c r="X8" s="7">
        <v>6.4143518518518516E-2</v>
      </c>
      <c r="Y8" s="9">
        <v>6.5474537037037039E-2</v>
      </c>
      <c r="Z8" s="5">
        <v>20.45</v>
      </c>
      <c r="AA8" s="5">
        <v>13.28</v>
      </c>
      <c r="AB8" s="10">
        <v>13.01</v>
      </c>
      <c r="AC8" s="7">
        <v>0.46825231481481483</v>
      </c>
      <c r="AD8" s="7">
        <v>0.53006944444444437</v>
      </c>
      <c r="AE8" s="7">
        <v>0.53327546296296291</v>
      </c>
      <c r="AF8" s="7">
        <v>3.2060185185185191E-3</v>
      </c>
      <c r="AG8" s="5">
        <v>0</v>
      </c>
      <c r="AH8" s="7">
        <v>6.1817129629629632E-2</v>
      </c>
      <c r="AI8" s="9">
        <v>6.1817129629629632E-2</v>
      </c>
      <c r="AJ8" s="5">
        <v>20.45</v>
      </c>
      <c r="AK8" s="5">
        <v>13.78</v>
      </c>
      <c r="AL8" s="10">
        <v>13.78</v>
      </c>
      <c r="AM8" s="7">
        <v>0</v>
      </c>
      <c r="AN8" s="5"/>
      <c r="AO8" s="5"/>
      <c r="AP8" s="5"/>
      <c r="AQ8" s="5"/>
      <c r="AR8" s="5"/>
      <c r="AS8" s="10"/>
      <c r="AT8" s="5"/>
      <c r="AU8" s="5"/>
      <c r="AV8" s="10"/>
      <c r="AW8" s="5"/>
      <c r="AX8" s="5"/>
      <c r="AY8" s="5"/>
      <c r="AZ8" s="5"/>
      <c r="BA8" s="5"/>
      <c r="BB8" s="5"/>
      <c r="BC8" s="10"/>
      <c r="BD8" s="5"/>
      <c r="BE8" s="5"/>
      <c r="BF8" s="10"/>
    </row>
    <row r="9" spans="1:58" s="22" customFormat="1" x14ac:dyDescent="0.25">
      <c r="A9" s="5" t="s">
        <v>195</v>
      </c>
      <c r="B9" s="5" t="s">
        <v>156</v>
      </c>
      <c r="C9" s="5" t="s">
        <v>157</v>
      </c>
      <c r="D9" s="5" t="s">
        <v>158</v>
      </c>
      <c r="E9" s="5" t="s">
        <v>159</v>
      </c>
      <c r="F9" s="5" t="s">
        <v>160</v>
      </c>
      <c r="G9" s="5" t="s">
        <v>72</v>
      </c>
      <c r="H9" s="7">
        <v>0.375</v>
      </c>
      <c r="I9" s="7">
        <v>0.5322337962962963</v>
      </c>
      <c r="J9" s="5">
        <v>13.16</v>
      </c>
      <c r="K9" s="7">
        <v>0.12945601851851851</v>
      </c>
      <c r="L9" s="7">
        <v>0.12675925925925927</v>
      </c>
      <c r="M9" s="16">
        <f>IFERROR(N9/(HOUR(L9)+MINUTE(L9)/60+SECOND(L9)/3600),"")</f>
        <v>13.444119795471147</v>
      </c>
      <c r="N9" s="5">
        <v>40.9</v>
      </c>
      <c r="O9" s="7">
        <v>3.6226851851851854E-3</v>
      </c>
      <c r="P9" s="5">
        <v>76</v>
      </c>
      <c r="Q9" s="5">
        <v>2</v>
      </c>
      <c r="R9" s="5"/>
      <c r="S9" s="5"/>
      <c r="T9" s="7">
        <v>0.43912037037037038</v>
      </c>
      <c r="U9" s="7">
        <v>0.4418171296296296</v>
      </c>
      <c r="V9" s="7">
        <v>2.6967592592592594E-3</v>
      </c>
      <c r="W9" s="5">
        <v>0</v>
      </c>
      <c r="X9" s="7">
        <v>6.4120370370370369E-2</v>
      </c>
      <c r="Y9" s="9">
        <v>6.6817129629629629E-2</v>
      </c>
      <c r="Z9" s="5">
        <v>20.45</v>
      </c>
      <c r="AA9" s="5">
        <v>13.29</v>
      </c>
      <c r="AB9" s="10">
        <v>12.75</v>
      </c>
      <c r="AC9" s="7">
        <v>0.46959490740740745</v>
      </c>
      <c r="AD9" s="7">
        <v>0.5322337962962963</v>
      </c>
      <c r="AE9" s="7">
        <v>0.53678240740740735</v>
      </c>
      <c r="AF9" s="7">
        <v>4.5486111111111109E-3</v>
      </c>
      <c r="AG9" s="5">
        <v>0</v>
      </c>
      <c r="AH9" s="7">
        <v>6.2638888888888897E-2</v>
      </c>
      <c r="AI9" s="9">
        <v>6.2638888888888897E-2</v>
      </c>
      <c r="AJ9" s="5">
        <v>20.45</v>
      </c>
      <c r="AK9" s="5">
        <v>13.6</v>
      </c>
      <c r="AL9" s="10">
        <v>13.6</v>
      </c>
      <c r="AM9" s="7">
        <v>0</v>
      </c>
      <c r="AN9" s="5"/>
      <c r="AO9" s="5"/>
      <c r="AP9" s="5"/>
      <c r="AQ9" s="5"/>
      <c r="AR9" s="5"/>
      <c r="AS9" s="10"/>
      <c r="AT9" s="5"/>
      <c r="AU9" s="5"/>
      <c r="AV9" s="10"/>
      <c r="AW9" s="5"/>
      <c r="AX9" s="5"/>
      <c r="AY9" s="5"/>
      <c r="AZ9" s="5"/>
      <c r="BA9" s="5"/>
      <c r="BB9" s="5"/>
      <c r="BC9" s="10"/>
      <c r="BD9" s="5"/>
      <c r="BE9" s="5"/>
      <c r="BF9" s="10"/>
    </row>
    <row r="10" spans="1:58" x14ac:dyDescent="0.25">
      <c r="A10" s="5" t="s">
        <v>197</v>
      </c>
      <c r="B10" s="5" t="s">
        <v>165</v>
      </c>
      <c r="C10" s="5" t="s">
        <v>157</v>
      </c>
      <c r="D10" s="5" t="s">
        <v>166</v>
      </c>
      <c r="E10" s="5" t="s">
        <v>167</v>
      </c>
      <c r="F10" s="5" t="s">
        <v>168</v>
      </c>
      <c r="G10" s="5" t="s">
        <v>72</v>
      </c>
      <c r="H10" s="7">
        <v>0.375</v>
      </c>
      <c r="I10" s="7">
        <v>0.53224537037037034</v>
      </c>
      <c r="J10" s="5">
        <v>13.16</v>
      </c>
      <c r="K10" s="7">
        <v>0.12946759259259258</v>
      </c>
      <c r="L10" s="7">
        <v>0.12311342592592593</v>
      </c>
      <c r="M10" s="16">
        <f>IFERROR(N10/(HOUR(L10)+MINUTE(L10)/60+SECOND(L10)/3600),"")</f>
        <v>13.842248754348029</v>
      </c>
      <c r="N10" s="5">
        <v>40.9</v>
      </c>
      <c r="O10" s="7">
        <v>5.4513888888888884E-3</v>
      </c>
      <c r="P10" s="5">
        <v>80</v>
      </c>
      <c r="Q10" s="5">
        <v>1</v>
      </c>
      <c r="R10" s="5"/>
      <c r="S10" s="5"/>
      <c r="T10" s="7">
        <v>0.43913194444444442</v>
      </c>
      <c r="U10" s="7">
        <v>0.44548611111111108</v>
      </c>
      <c r="V10" s="7">
        <v>6.3541666666666668E-3</v>
      </c>
      <c r="W10" s="5">
        <v>0</v>
      </c>
      <c r="X10" s="7">
        <v>6.4131944444444436E-2</v>
      </c>
      <c r="Y10" s="9">
        <v>7.048611111111111E-2</v>
      </c>
      <c r="Z10" s="5">
        <v>20.45</v>
      </c>
      <c r="AA10" s="5">
        <v>13.29</v>
      </c>
      <c r="AB10" s="10">
        <v>12.09</v>
      </c>
      <c r="AC10" s="7">
        <v>0.47326388888888887</v>
      </c>
      <c r="AD10" s="7">
        <v>0.53224537037037034</v>
      </c>
      <c r="AE10" s="7">
        <v>0.5367939814814815</v>
      </c>
      <c r="AF10" s="7">
        <v>4.5486111111111109E-3</v>
      </c>
      <c r="AG10" s="5">
        <v>0</v>
      </c>
      <c r="AH10" s="7">
        <v>5.8981481481481489E-2</v>
      </c>
      <c r="AI10" s="9">
        <v>5.8981481481481489E-2</v>
      </c>
      <c r="AJ10" s="5">
        <v>20.45</v>
      </c>
      <c r="AK10" s="5">
        <v>14.45</v>
      </c>
      <c r="AL10" s="10">
        <v>14.45</v>
      </c>
      <c r="AM10" s="7">
        <v>0</v>
      </c>
      <c r="AN10" s="5"/>
      <c r="AO10" s="5"/>
      <c r="AP10" s="5"/>
      <c r="AQ10" s="5"/>
      <c r="AR10" s="5"/>
      <c r="AS10" s="10"/>
      <c r="AT10" s="5"/>
      <c r="AU10" s="5"/>
      <c r="AV10" s="10"/>
      <c r="AW10" s="5"/>
      <c r="AX10" s="5"/>
      <c r="AY10" s="5"/>
      <c r="AZ10" s="5"/>
      <c r="BA10" s="5"/>
      <c r="BB10" s="5"/>
      <c r="BC10" s="10"/>
      <c r="BD10" s="5"/>
      <c r="BE10" s="5"/>
      <c r="BF10" s="10"/>
    </row>
    <row r="11" spans="1:58" s="22" customFormat="1" x14ac:dyDescent="0.25">
      <c r="A11" s="5" t="s">
        <v>191</v>
      </c>
      <c r="B11" s="5" t="s">
        <v>116</v>
      </c>
      <c r="C11" s="5" t="s">
        <v>117</v>
      </c>
      <c r="D11" s="5" t="s">
        <v>118</v>
      </c>
      <c r="E11" s="5" t="s">
        <v>119</v>
      </c>
      <c r="F11" s="5" t="s">
        <v>120</v>
      </c>
      <c r="G11" s="5" t="s">
        <v>72</v>
      </c>
      <c r="H11" s="7">
        <v>0.33333333333333331</v>
      </c>
      <c r="I11" s="7">
        <v>0.55111111111111111</v>
      </c>
      <c r="J11" s="5">
        <v>15.75</v>
      </c>
      <c r="K11" s="7">
        <v>0.16222222222222224</v>
      </c>
      <c r="L11" s="7">
        <v>0.15168981481481481</v>
      </c>
      <c r="M11" s="16">
        <f>IFERROR(N11/(HOUR(L11)+MINUTE(L11)/60+SECOND(L11)/3600),"")</f>
        <v>16.851823592247825</v>
      </c>
      <c r="N11" s="5">
        <v>61.35</v>
      </c>
      <c r="O11" s="8">
        <v>7.2839467592592591E-3</v>
      </c>
      <c r="P11" s="5">
        <v>120</v>
      </c>
      <c r="Q11" s="5">
        <v>1</v>
      </c>
      <c r="R11" s="5"/>
      <c r="S11" s="5"/>
      <c r="T11" s="7">
        <v>0.38538194444444446</v>
      </c>
      <c r="U11" s="7">
        <v>0.3878240740740741</v>
      </c>
      <c r="V11" s="7">
        <v>2.4421296296296296E-3</v>
      </c>
      <c r="W11" s="5">
        <v>0</v>
      </c>
      <c r="X11" s="7">
        <v>5.2048611111111108E-2</v>
      </c>
      <c r="Y11" s="9">
        <v>5.4490740740740735E-2</v>
      </c>
      <c r="Z11" s="5">
        <v>20.45</v>
      </c>
      <c r="AA11" s="5">
        <v>16.37</v>
      </c>
      <c r="AB11" s="10">
        <v>15.64</v>
      </c>
      <c r="AC11" s="7">
        <v>0.41560185185185183</v>
      </c>
      <c r="AD11" s="7">
        <v>0.46164351851851854</v>
      </c>
      <c r="AE11" s="7">
        <v>0.46973379629629625</v>
      </c>
      <c r="AF11" s="7">
        <v>8.0902777777777778E-3</v>
      </c>
      <c r="AG11" s="5">
        <v>0</v>
      </c>
      <c r="AH11" s="7">
        <v>4.6041666666666668E-2</v>
      </c>
      <c r="AI11" s="9">
        <v>5.4131944444444441E-2</v>
      </c>
      <c r="AJ11" s="5">
        <v>20.45</v>
      </c>
      <c r="AK11" s="5">
        <v>18.510000000000002</v>
      </c>
      <c r="AL11" s="10">
        <v>15.74</v>
      </c>
      <c r="AM11" s="7">
        <v>0.49751157407407409</v>
      </c>
      <c r="AN11" s="7">
        <v>0.55111111111111111</v>
      </c>
      <c r="AO11" s="7">
        <v>0.56243055555555554</v>
      </c>
      <c r="AP11" s="7">
        <v>1.1319444444444444E-2</v>
      </c>
      <c r="AQ11" s="5">
        <v>0</v>
      </c>
      <c r="AR11" s="7">
        <v>5.3599537037037036E-2</v>
      </c>
      <c r="AS11" s="9">
        <v>5.3599537037037036E-2</v>
      </c>
      <c r="AT11" s="5">
        <v>20.45</v>
      </c>
      <c r="AU11" s="5">
        <v>15.9</v>
      </c>
      <c r="AV11" s="10">
        <v>15.9</v>
      </c>
      <c r="AW11" s="7">
        <v>0</v>
      </c>
      <c r="AX11" s="5"/>
      <c r="AY11" s="5"/>
      <c r="AZ11" s="5"/>
      <c r="BA11" s="5"/>
      <c r="BB11" s="5"/>
      <c r="BC11" s="10"/>
      <c r="BD11" s="5"/>
      <c r="BE11" s="5"/>
      <c r="BF11" s="10"/>
    </row>
    <row r="12" spans="1:58" x14ac:dyDescent="0.25">
      <c r="A12" s="5" t="s">
        <v>191</v>
      </c>
      <c r="B12" s="5" t="s">
        <v>126</v>
      </c>
      <c r="C12" s="5" t="s">
        <v>127</v>
      </c>
      <c r="D12" s="5" t="s">
        <v>128</v>
      </c>
      <c r="E12" s="5" t="s">
        <v>129</v>
      </c>
      <c r="F12" s="5" t="s">
        <v>130</v>
      </c>
      <c r="G12" s="5" t="s">
        <v>72</v>
      </c>
      <c r="H12" s="7">
        <v>0.33333333333333331</v>
      </c>
      <c r="I12" s="7">
        <v>0.58908564814814812</v>
      </c>
      <c r="J12" s="5">
        <v>12.76</v>
      </c>
      <c r="K12" s="7">
        <v>0.20019675925925925</v>
      </c>
      <c r="L12" s="7">
        <v>0.18502314814814813</v>
      </c>
      <c r="M12" s="16">
        <f>IFERROR(N12/(HOUR(L12)+MINUTE(L12)/60+SECOND(L12)/3600),"")</f>
        <v>13.815838859001625</v>
      </c>
      <c r="N12" s="5">
        <v>61.35</v>
      </c>
      <c r="O12" s="8">
        <v>7.2762384259259264E-3</v>
      </c>
      <c r="P12" s="5">
        <v>114</v>
      </c>
      <c r="Q12" s="5">
        <v>2</v>
      </c>
      <c r="R12" s="5"/>
      <c r="S12" s="5"/>
      <c r="T12" s="7">
        <v>0.38600694444444444</v>
      </c>
      <c r="U12" s="7">
        <v>0.39592592592592596</v>
      </c>
      <c r="V12" s="7">
        <v>9.9189814814814817E-3</v>
      </c>
      <c r="W12" s="5">
        <v>0</v>
      </c>
      <c r="X12" s="7">
        <v>5.2673611111111109E-2</v>
      </c>
      <c r="Y12" s="9">
        <v>6.2592592592592589E-2</v>
      </c>
      <c r="Z12" s="5">
        <v>20.45</v>
      </c>
      <c r="AA12" s="5">
        <v>16.18</v>
      </c>
      <c r="AB12" s="10">
        <v>13.61</v>
      </c>
      <c r="AC12" s="7">
        <v>0.42370370370370369</v>
      </c>
      <c r="AD12" s="7">
        <v>0.48768518518518517</v>
      </c>
      <c r="AE12" s="7">
        <v>0.4929398148148148</v>
      </c>
      <c r="AF12" s="7">
        <v>5.2546296296296299E-3</v>
      </c>
      <c r="AG12" s="5">
        <v>0</v>
      </c>
      <c r="AH12" s="7">
        <v>6.3981481481481486E-2</v>
      </c>
      <c r="AI12" s="9">
        <v>6.9236111111111109E-2</v>
      </c>
      <c r="AJ12" s="5">
        <v>20.45</v>
      </c>
      <c r="AK12" s="5">
        <v>13.32</v>
      </c>
      <c r="AL12" s="10">
        <v>12.31</v>
      </c>
      <c r="AM12" s="7">
        <v>0.52071759259259254</v>
      </c>
      <c r="AN12" s="7">
        <v>0.58908564814814812</v>
      </c>
      <c r="AO12" s="7">
        <v>0.59574074074074079</v>
      </c>
      <c r="AP12" s="7">
        <v>6.6550925925925935E-3</v>
      </c>
      <c r="AQ12" s="5">
        <v>0</v>
      </c>
      <c r="AR12" s="7">
        <v>6.8368055555555557E-2</v>
      </c>
      <c r="AS12" s="9">
        <v>6.8368055555555557E-2</v>
      </c>
      <c r="AT12" s="5">
        <v>20.45</v>
      </c>
      <c r="AU12" s="5">
        <v>12.46</v>
      </c>
      <c r="AV12" s="10">
        <v>12.46</v>
      </c>
      <c r="AW12" s="7">
        <v>0</v>
      </c>
      <c r="AX12" s="5"/>
      <c r="AY12" s="5"/>
      <c r="AZ12" s="5"/>
      <c r="BA12" s="5"/>
      <c r="BB12" s="5"/>
      <c r="BC12" s="10"/>
      <c r="BD12" s="5"/>
      <c r="BE12" s="5"/>
      <c r="BF12" s="10"/>
    </row>
    <row r="13" spans="1:58" s="22" customFormat="1" x14ac:dyDescent="0.25">
      <c r="A13" s="11" t="s">
        <v>191</v>
      </c>
      <c r="B13" s="11" t="s">
        <v>109</v>
      </c>
      <c r="C13" s="11" t="s">
        <v>110</v>
      </c>
      <c r="D13" s="11" t="s">
        <v>111</v>
      </c>
      <c r="E13" s="11" t="s">
        <v>112</v>
      </c>
      <c r="F13" s="11" t="s">
        <v>113</v>
      </c>
      <c r="G13" s="11" t="s">
        <v>72</v>
      </c>
      <c r="H13" s="12">
        <v>0.33333333333333331</v>
      </c>
      <c r="I13" s="11"/>
      <c r="J13" s="11"/>
      <c r="K13" s="12">
        <v>0</v>
      </c>
      <c r="L13" s="11"/>
      <c r="M13" s="17" t="str">
        <f>IFERROR(N13/(HOUR(L13)+MINUTE(L13)/60+SECOND(L13)/3600),"")</f>
        <v/>
      </c>
      <c r="N13" s="11">
        <v>61.35</v>
      </c>
      <c r="O13" s="12">
        <v>0</v>
      </c>
      <c r="P13" s="11">
        <v>0</v>
      </c>
      <c r="Q13" s="11"/>
      <c r="R13" s="11" t="s">
        <v>114</v>
      </c>
      <c r="S13" s="11" t="s">
        <v>115</v>
      </c>
      <c r="T13" s="12">
        <v>0.38498842592592591</v>
      </c>
      <c r="U13" s="12">
        <v>0.38905092592592588</v>
      </c>
      <c r="V13" s="12">
        <v>4.0624999999999993E-3</v>
      </c>
      <c r="W13" s="11">
        <v>0</v>
      </c>
      <c r="X13" s="12">
        <v>5.1655092592592593E-2</v>
      </c>
      <c r="Y13" s="12">
        <v>5.5717592592592596E-2</v>
      </c>
      <c r="Z13" s="11">
        <v>20.45</v>
      </c>
      <c r="AA13" s="11">
        <v>16.5</v>
      </c>
      <c r="AB13" s="11">
        <v>15.29</v>
      </c>
      <c r="AC13" s="12">
        <v>0.41682870370370373</v>
      </c>
      <c r="AD13" s="12">
        <v>0.46021990740740742</v>
      </c>
      <c r="AE13" s="12">
        <v>0.46856481481481477</v>
      </c>
      <c r="AF13" s="12">
        <v>8.3449074074074085E-3</v>
      </c>
      <c r="AG13" s="11">
        <v>0</v>
      </c>
      <c r="AH13" s="12">
        <v>4.3391203703703703E-2</v>
      </c>
      <c r="AI13" s="12">
        <v>5.1736111111111115E-2</v>
      </c>
      <c r="AJ13" s="11">
        <v>20.45</v>
      </c>
      <c r="AK13" s="11">
        <v>19.64</v>
      </c>
      <c r="AL13" s="11">
        <v>16.47</v>
      </c>
      <c r="AM13" s="12">
        <v>0.49634259259259261</v>
      </c>
      <c r="AN13" s="12">
        <v>0.5337615740740741</v>
      </c>
      <c r="AO13" s="12">
        <v>0.54828703703703707</v>
      </c>
      <c r="AP13" s="12">
        <v>1.4525462962962964E-2</v>
      </c>
      <c r="AQ13" s="11">
        <v>0</v>
      </c>
      <c r="AR13" s="12">
        <v>3.7418981481481477E-2</v>
      </c>
      <c r="AS13" s="12">
        <v>3.7418981481481477E-2</v>
      </c>
      <c r="AT13" s="11">
        <v>20.45</v>
      </c>
      <c r="AU13" s="11">
        <v>22.77</v>
      </c>
      <c r="AV13" s="11">
        <v>22.77</v>
      </c>
      <c r="AW13" s="12">
        <v>0</v>
      </c>
      <c r="AX13" s="11"/>
      <c r="AY13" s="11"/>
      <c r="AZ13" s="11"/>
      <c r="BA13" s="11"/>
      <c r="BB13" s="11"/>
      <c r="BC13" s="11"/>
      <c r="BD13" s="11"/>
      <c r="BE13" s="11"/>
      <c r="BF13" s="11"/>
    </row>
    <row r="14" spans="1:58" x14ac:dyDescent="0.25">
      <c r="A14" s="11" t="s">
        <v>191</v>
      </c>
      <c r="B14" s="11" t="s">
        <v>121</v>
      </c>
      <c r="C14" s="11" t="s">
        <v>122</v>
      </c>
      <c r="D14" s="11" t="s">
        <v>123</v>
      </c>
      <c r="E14" s="11" t="s">
        <v>124</v>
      </c>
      <c r="F14" s="11" t="s">
        <v>125</v>
      </c>
      <c r="G14" s="11" t="s">
        <v>72</v>
      </c>
      <c r="H14" s="12">
        <v>0.33333333333333331</v>
      </c>
      <c r="I14" s="11"/>
      <c r="J14" s="11"/>
      <c r="K14" s="12">
        <v>0</v>
      </c>
      <c r="L14" s="11"/>
      <c r="M14" s="17" t="str">
        <f>IFERROR(N14/(HOUR(L14)+MINUTE(L14)/60+SECOND(L14)/3600),"")</f>
        <v/>
      </c>
      <c r="N14" s="11">
        <v>61.35</v>
      </c>
      <c r="O14" s="12">
        <v>0</v>
      </c>
      <c r="P14" s="11">
        <v>0</v>
      </c>
      <c r="Q14" s="11"/>
      <c r="R14" s="11" t="s">
        <v>114</v>
      </c>
      <c r="S14" s="11" t="s">
        <v>115</v>
      </c>
      <c r="T14" s="12">
        <v>0.3845601851851852</v>
      </c>
      <c r="U14" s="12">
        <v>0.38980324074074074</v>
      </c>
      <c r="V14" s="12">
        <v>5.2430555555555555E-3</v>
      </c>
      <c r="W14" s="11">
        <v>0</v>
      </c>
      <c r="X14" s="12">
        <v>5.122685185185185E-2</v>
      </c>
      <c r="Y14" s="12">
        <v>5.6469907407407406E-2</v>
      </c>
      <c r="Z14" s="11">
        <v>20.45</v>
      </c>
      <c r="AA14" s="11">
        <v>16.63</v>
      </c>
      <c r="AB14" s="11">
        <v>15.09</v>
      </c>
      <c r="AC14" s="12">
        <v>0.41758101851851853</v>
      </c>
      <c r="AD14" s="12">
        <v>0.46108796296296295</v>
      </c>
      <c r="AE14" s="12">
        <v>0.46642361111111108</v>
      </c>
      <c r="AF14" s="12">
        <v>5.3356481481481484E-3</v>
      </c>
      <c r="AG14" s="11">
        <v>0</v>
      </c>
      <c r="AH14" s="12">
        <v>4.3506944444444445E-2</v>
      </c>
      <c r="AI14" s="12">
        <v>4.8842592592592597E-2</v>
      </c>
      <c r="AJ14" s="11">
        <v>20.45</v>
      </c>
      <c r="AK14" s="11">
        <v>19.579999999999998</v>
      </c>
      <c r="AL14" s="11">
        <v>17.45</v>
      </c>
      <c r="AM14" s="12">
        <v>0.49420138888888893</v>
      </c>
      <c r="AN14" s="12">
        <v>0.54347222222222225</v>
      </c>
      <c r="AO14" s="12">
        <v>0.54710648148148155</v>
      </c>
      <c r="AP14" s="12">
        <v>3.6342592592592594E-3</v>
      </c>
      <c r="AQ14" s="11">
        <v>0</v>
      </c>
      <c r="AR14" s="12">
        <v>4.927083333333334E-2</v>
      </c>
      <c r="AS14" s="12">
        <v>4.927083333333334E-2</v>
      </c>
      <c r="AT14" s="11">
        <v>20.45</v>
      </c>
      <c r="AU14" s="11">
        <v>17.29</v>
      </c>
      <c r="AV14" s="11">
        <v>17.29</v>
      </c>
      <c r="AW14" s="12">
        <v>0</v>
      </c>
      <c r="AX14" s="11"/>
      <c r="AY14" s="11"/>
      <c r="AZ14" s="11"/>
      <c r="BA14" s="11"/>
      <c r="BB14" s="11"/>
      <c r="BC14" s="11"/>
      <c r="BD14" s="11"/>
      <c r="BE14" s="11"/>
      <c r="BF14" s="11"/>
    </row>
    <row r="15" spans="1:58" s="22" customFormat="1" x14ac:dyDescent="0.25">
      <c r="A15" s="11" t="s">
        <v>191</v>
      </c>
      <c r="B15" s="11" t="s">
        <v>131</v>
      </c>
      <c r="C15" s="11" t="s">
        <v>132</v>
      </c>
      <c r="D15" s="11" t="s">
        <v>133</v>
      </c>
      <c r="E15" s="11" t="s">
        <v>134</v>
      </c>
      <c r="F15" s="11" t="s">
        <v>135</v>
      </c>
      <c r="G15" s="11" t="s">
        <v>72</v>
      </c>
      <c r="H15" s="12">
        <v>0.33333333333333331</v>
      </c>
      <c r="I15" s="11"/>
      <c r="J15" s="11"/>
      <c r="K15" s="12">
        <v>0</v>
      </c>
      <c r="L15" s="11"/>
      <c r="M15" s="17" t="str">
        <f>IFERROR(N15/(HOUR(L15)+MINUTE(L15)/60+SECOND(L15)/3600),"")</f>
        <v/>
      </c>
      <c r="N15" s="11">
        <v>61.35</v>
      </c>
      <c r="O15" s="12">
        <v>0</v>
      </c>
      <c r="P15" s="11">
        <v>0</v>
      </c>
      <c r="Q15" s="11"/>
      <c r="R15" s="11" t="s">
        <v>114</v>
      </c>
      <c r="S15" s="11" t="s">
        <v>115</v>
      </c>
      <c r="T15" s="12">
        <v>0.38633101851851853</v>
      </c>
      <c r="U15" s="12">
        <v>0.3991898148148148</v>
      </c>
      <c r="V15" s="12">
        <v>1.2858796296296297E-2</v>
      </c>
      <c r="W15" s="11">
        <v>0</v>
      </c>
      <c r="X15" s="12">
        <v>5.2997685185185182E-2</v>
      </c>
      <c r="Y15" s="12">
        <v>6.5856481481481488E-2</v>
      </c>
      <c r="Z15" s="11">
        <v>20.45</v>
      </c>
      <c r="AA15" s="11">
        <v>16.079999999999998</v>
      </c>
      <c r="AB15" s="11">
        <v>12.94</v>
      </c>
      <c r="AC15" s="12">
        <v>0.42696759259259259</v>
      </c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</row>
    <row r="16" spans="1:58" s="22" customFormat="1" x14ac:dyDescent="0.25">
      <c r="A16" s="11" t="s">
        <v>191</v>
      </c>
      <c r="B16" s="11" t="s">
        <v>136</v>
      </c>
      <c r="C16" s="11" t="s">
        <v>137</v>
      </c>
      <c r="D16" s="11" t="s">
        <v>138</v>
      </c>
      <c r="E16" s="11" t="s">
        <v>139</v>
      </c>
      <c r="F16" s="11" t="s">
        <v>140</v>
      </c>
      <c r="G16" s="11" t="s">
        <v>72</v>
      </c>
      <c r="H16" s="12">
        <v>0.33333333333333331</v>
      </c>
      <c r="I16" s="11"/>
      <c r="J16" s="11"/>
      <c r="K16" s="12">
        <v>0</v>
      </c>
      <c r="L16" s="11"/>
      <c r="M16" s="17" t="str">
        <f>IFERROR(N16/(HOUR(L16)+MINUTE(L16)/60+SECOND(L16)/3600),"")</f>
        <v/>
      </c>
      <c r="N16" s="11">
        <v>61.35</v>
      </c>
      <c r="O16" s="12">
        <v>0</v>
      </c>
      <c r="P16" s="11">
        <v>0</v>
      </c>
      <c r="Q16" s="11"/>
      <c r="R16" s="11" t="s">
        <v>114</v>
      </c>
      <c r="S16" s="11" t="s">
        <v>115</v>
      </c>
      <c r="T16" s="12">
        <v>0.38597222222222222</v>
      </c>
      <c r="U16" s="12">
        <v>0.3896296296296296</v>
      </c>
      <c r="V16" s="12">
        <v>3.6574074074074074E-3</v>
      </c>
      <c r="W16" s="11">
        <v>0</v>
      </c>
      <c r="X16" s="12">
        <v>5.2638888888888895E-2</v>
      </c>
      <c r="Y16" s="12">
        <v>5.6296296296296296E-2</v>
      </c>
      <c r="Z16" s="11">
        <v>20.45</v>
      </c>
      <c r="AA16" s="11">
        <v>16.190000000000001</v>
      </c>
      <c r="AB16" s="11">
        <v>15.14</v>
      </c>
      <c r="AC16" s="12">
        <v>0.41740740740740739</v>
      </c>
      <c r="AD16" s="12">
        <v>0.46413194444444444</v>
      </c>
      <c r="AE16" s="12">
        <v>0.46848379629629627</v>
      </c>
      <c r="AF16" s="12">
        <v>4.3518518518518515E-3</v>
      </c>
      <c r="AG16" s="11">
        <v>0</v>
      </c>
      <c r="AH16" s="12">
        <v>4.6724537037037044E-2</v>
      </c>
      <c r="AI16" s="12">
        <v>5.1076388888888886E-2</v>
      </c>
      <c r="AJ16" s="11">
        <v>20.45</v>
      </c>
      <c r="AK16" s="11">
        <v>18.239999999999998</v>
      </c>
      <c r="AL16" s="11">
        <v>16.68</v>
      </c>
      <c r="AM16" s="12">
        <v>0.49626157407407406</v>
      </c>
      <c r="AN16" s="12">
        <v>0.53378472222222217</v>
      </c>
      <c r="AO16" s="12">
        <v>0.54805555555555552</v>
      </c>
      <c r="AP16" s="12">
        <v>1.4270833333333335E-2</v>
      </c>
      <c r="AQ16" s="11">
        <v>0</v>
      </c>
      <c r="AR16" s="12">
        <v>3.7523148148148146E-2</v>
      </c>
      <c r="AS16" s="12">
        <v>3.7523148148148146E-2</v>
      </c>
      <c r="AT16" s="11">
        <v>20.45</v>
      </c>
      <c r="AU16" s="11">
        <v>22.71</v>
      </c>
      <c r="AV16" s="11">
        <v>22.71</v>
      </c>
      <c r="AW16" s="12">
        <v>0</v>
      </c>
      <c r="AX16" s="11"/>
      <c r="AY16" s="11"/>
      <c r="AZ16" s="11"/>
      <c r="BA16" s="11"/>
      <c r="BB16" s="11"/>
      <c r="BC16" s="11"/>
      <c r="BD16" s="11"/>
      <c r="BE16" s="11"/>
      <c r="BF16" s="11"/>
    </row>
    <row r="17" spans="1:58" x14ac:dyDescent="0.25">
      <c r="A17" s="5" t="s">
        <v>194</v>
      </c>
      <c r="B17" s="5" t="s">
        <v>141</v>
      </c>
      <c r="C17" s="5" t="s">
        <v>142</v>
      </c>
      <c r="D17" s="5" t="s">
        <v>143</v>
      </c>
      <c r="E17" s="5" t="s">
        <v>144</v>
      </c>
      <c r="F17" s="5" t="s">
        <v>145</v>
      </c>
      <c r="G17" s="5" t="s">
        <v>66</v>
      </c>
      <c r="H17" s="7">
        <v>0.33333333333333331</v>
      </c>
      <c r="I17" s="7">
        <v>0.56503472222222217</v>
      </c>
      <c r="J17" s="5">
        <v>14.51</v>
      </c>
      <c r="K17" s="7">
        <v>0.17614583333333333</v>
      </c>
      <c r="L17" s="7">
        <v>0.16831018518518517</v>
      </c>
      <c r="M17" s="16">
        <f>IFERROR(N17/(HOUR(L17)+MINUTE(L17)/60+SECOND(L17)/3600),"")</f>
        <v>15.187732086370513</v>
      </c>
      <c r="N17" s="5">
        <v>61.35</v>
      </c>
      <c r="O17" s="8">
        <v>4.6103356481481481E-3</v>
      </c>
      <c r="P17" s="5">
        <v>120</v>
      </c>
      <c r="Q17" s="5">
        <v>1</v>
      </c>
      <c r="R17" s="5"/>
      <c r="S17" s="5"/>
      <c r="T17" s="7">
        <v>0.3875231481481482</v>
      </c>
      <c r="U17" s="7">
        <v>0.38990740740740737</v>
      </c>
      <c r="V17" s="7">
        <v>2.3842592592592591E-3</v>
      </c>
      <c r="W17" s="5">
        <v>0</v>
      </c>
      <c r="X17" s="7">
        <v>5.4189814814814809E-2</v>
      </c>
      <c r="Y17" s="9">
        <v>5.6574074074074075E-2</v>
      </c>
      <c r="Z17" s="5">
        <v>20.45</v>
      </c>
      <c r="AA17" s="5">
        <v>15.72</v>
      </c>
      <c r="AB17" s="10">
        <v>15.06</v>
      </c>
      <c r="AC17" s="7">
        <v>0.41768518518518521</v>
      </c>
      <c r="AD17" s="7">
        <v>0.46421296296296299</v>
      </c>
      <c r="AE17" s="7">
        <v>0.4696643518518519</v>
      </c>
      <c r="AF17" s="7">
        <v>5.4513888888888884E-3</v>
      </c>
      <c r="AG17" s="5">
        <v>0</v>
      </c>
      <c r="AH17" s="7">
        <v>4.6527777777777779E-2</v>
      </c>
      <c r="AI17" s="9">
        <v>5.1979166666666667E-2</v>
      </c>
      <c r="AJ17" s="5">
        <v>20.45</v>
      </c>
      <c r="AK17" s="5">
        <v>18.309999999999999</v>
      </c>
      <c r="AL17" s="10">
        <v>16.39</v>
      </c>
      <c r="AM17" s="7">
        <v>0.49744212962962964</v>
      </c>
      <c r="AN17" s="7">
        <v>0.56503472222222217</v>
      </c>
      <c r="AO17" s="7">
        <v>0.57103009259259252</v>
      </c>
      <c r="AP17" s="7">
        <v>5.9953703703703697E-3</v>
      </c>
      <c r="AQ17" s="5">
        <v>0</v>
      </c>
      <c r="AR17" s="7">
        <v>6.7592592592592593E-2</v>
      </c>
      <c r="AS17" s="9">
        <v>6.7592592592592593E-2</v>
      </c>
      <c r="AT17" s="5">
        <v>20.45</v>
      </c>
      <c r="AU17" s="5">
        <v>12.61</v>
      </c>
      <c r="AV17" s="10">
        <v>12.61</v>
      </c>
      <c r="AW17" s="7">
        <v>0</v>
      </c>
      <c r="AX17" s="5"/>
      <c r="AY17" s="5"/>
      <c r="AZ17" s="5"/>
      <c r="BA17" s="5"/>
      <c r="BB17" s="5"/>
      <c r="BC17" s="10"/>
      <c r="BD17" s="5"/>
      <c r="BE17" s="5"/>
      <c r="BF17" s="10"/>
    </row>
    <row r="18" spans="1:58" s="22" customFormat="1" x14ac:dyDescent="0.25">
      <c r="A18" s="11" t="s">
        <v>196</v>
      </c>
      <c r="B18" s="11" t="s">
        <v>146</v>
      </c>
      <c r="C18" s="11" t="s">
        <v>147</v>
      </c>
      <c r="D18" s="11" t="s">
        <v>148</v>
      </c>
      <c r="E18" s="11" t="s">
        <v>149</v>
      </c>
      <c r="F18" s="11" t="s">
        <v>150</v>
      </c>
      <c r="G18" s="11" t="s">
        <v>66</v>
      </c>
      <c r="H18" s="12">
        <v>0.33333333333333331</v>
      </c>
      <c r="I18" s="11"/>
      <c r="J18" s="11"/>
      <c r="K18" s="12">
        <v>0</v>
      </c>
      <c r="L18" s="11"/>
      <c r="M18" s="17" t="str">
        <f>IFERROR(N18/(HOUR(L18)+MINUTE(L18)/60+SECOND(L18)/3600),"")</f>
        <v/>
      </c>
      <c r="N18" s="11">
        <v>61.35</v>
      </c>
      <c r="O18" s="12">
        <v>0</v>
      </c>
      <c r="P18" s="11">
        <v>0</v>
      </c>
      <c r="Q18" s="11"/>
      <c r="R18" s="11" t="s">
        <v>95</v>
      </c>
      <c r="S18" s="11"/>
      <c r="T18" s="12">
        <v>0.38726851851851851</v>
      </c>
      <c r="U18" s="12">
        <v>0.39229166666666665</v>
      </c>
      <c r="V18" s="12">
        <v>5.0231481481481481E-3</v>
      </c>
      <c r="W18" s="11">
        <v>0</v>
      </c>
      <c r="X18" s="12">
        <v>5.393518518518519E-2</v>
      </c>
      <c r="Y18" s="12">
        <v>5.8958333333333335E-2</v>
      </c>
      <c r="Z18" s="11">
        <v>20.45</v>
      </c>
      <c r="AA18" s="11">
        <v>15.8</v>
      </c>
      <c r="AB18" s="11">
        <v>14.45</v>
      </c>
      <c r="AC18" s="12">
        <v>0.42006944444444444</v>
      </c>
      <c r="AD18" s="12">
        <v>0.47120370370370374</v>
      </c>
      <c r="AE18" s="12">
        <v>0.4745138888888889</v>
      </c>
      <c r="AF18" s="12">
        <v>3.3101851851851851E-3</v>
      </c>
      <c r="AG18" s="11">
        <v>0</v>
      </c>
      <c r="AH18" s="12">
        <v>5.1134259259259261E-2</v>
      </c>
      <c r="AI18" s="12">
        <v>5.4444444444444441E-2</v>
      </c>
      <c r="AJ18" s="11">
        <v>20.45</v>
      </c>
      <c r="AK18" s="11">
        <v>16.66</v>
      </c>
      <c r="AL18" s="11">
        <v>15.65</v>
      </c>
      <c r="AM18" s="12">
        <v>0.50229166666666669</v>
      </c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</row>
    <row r="19" spans="1:58" x14ac:dyDescent="0.25">
      <c r="A19" s="5" t="s">
        <v>190</v>
      </c>
      <c r="B19" s="5" t="s">
        <v>80</v>
      </c>
      <c r="C19" s="5" t="s">
        <v>81</v>
      </c>
      <c r="D19" s="5" t="s">
        <v>82</v>
      </c>
      <c r="E19" s="5" t="s">
        <v>83</v>
      </c>
      <c r="F19" s="5" t="s">
        <v>84</v>
      </c>
      <c r="G19" s="5" t="s">
        <v>72</v>
      </c>
      <c r="H19" s="7">
        <v>0.29166666666666669</v>
      </c>
      <c r="I19" s="7">
        <v>0.58153935185185179</v>
      </c>
      <c r="J19" s="5">
        <v>16.5</v>
      </c>
      <c r="K19" s="7">
        <v>0.20653935185185182</v>
      </c>
      <c r="L19" s="7">
        <v>0.2023611111111111</v>
      </c>
      <c r="M19" s="16">
        <f>IFERROR(N19/(HOUR(L19)+MINUTE(L19)/60+SECOND(L19)/3600),"")</f>
        <v>16.842827728208647</v>
      </c>
      <c r="N19" s="5">
        <v>81.8</v>
      </c>
      <c r="O19" s="8">
        <v>2.2945601851851851E-3</v>
      </c>
      <c r="P19" s="5">
        <v>160</v>
      </c>
      <c r="Q19" s="5">
        <v>1</v>
      </c>
      <c r="R19" s="5"/>
      <c r="S19" s="5"/>
      <c r="T19" s="7">
        <v>0.34525462962962966</v>
      </c>
      <c r="U19" s="7">
        <v>0.34628472222222223</v>
      </c>
      <c r="V19" s="7">
        <v>1.0300925925925926E-3</v>
      </c>
      <c r="W19" s="5">
        <v>0</v>
      </c>
      <c r="X19" s="7">
        <v>5.3587962962962969E-2</v>
      </c>
      <c r="Y19" s="9">
        <v>5.4618055555555552E-2</v>
      </c>
      <c r="Z19" s="5">
        <v>20.45</v>
      </c>
      <c r="AA19" s="5">
        <v>15.9</v>
      </c>
      <c r="AB19" s="10">
        <v>15.6</v>
      </c>
      <c r="AC19" s="7">
        <v>0.37406249999999996</v>
      </c>
      <c r="AD19" s="7">
        <v>0.42140046296296302</v>
      </c>
      <c r="AE19" s="7">
        <v>0.42253472222222221</v>
      </c>
      <c r="AF19" s="7">
        <v>1.1342592592592591E-3</v>
      </c>
      <c r="AG19" s="5">
        <v>0</v>
      </c>
      <c r="AH19" s="7">
        <v>4.7337962962962964E-2</v>
      </c>
      <c r="AI19" s="9">
        <v>4.8472222222222222E-2</v>
      </c>
      <c r="AJ19" s="5">
        <v>20.45</v>
      </c>
      <c r="AK19" s="5">
        <v>18</v>
      </c>
      <c r="AL19" s="10">
        <v>17.579999999999998</v>
      </c>
      <c r="AM19" s="7">
        <v>0.45031249999999995</v>
      </c>
      <c r="AN19" s="7">
        <v>0.50097222222222226</v>
      </c>
      <c r="AO19" s="7">
        <v>0.50298611111111113</v>
      </c>
      <c r="AP19" s="7">
        <v>2.0138888888888888E-3</v>
      </c>
      <c r="AQ19" s="5">
        <v>0</v>
      </c>
      <c r="AR19" s="7">
        <v>5.0659722222222224E-2</v>
      </c>
      <c r="AS19" s="9">
        <v>5.2673611111111109E-2</v>
      </c>
      <c r="AT19" s="5">
        <v>20.45</v>
      </c>
      <c r="AU19" s="5">
        <v>16.82</v>
      </c>
      <c r="AV19" s="10">
        <v>16.18</v>
      </c>
      <c r="AW19" s="7">
        <v>0.53076388888888892</v>
      </c>
      <c r="AX19" s="7">
        <v>0.58153935185185179</v>
      </c>
      <c r="AY19" s="7">
        <v>0.58653935185185191</v>
      </c>
      <c r="AZ19" s="7">
        <v>5.0000000000000001E-3</v>
      </c>
      <c r="BA19" s="5">
        <v>0</v>
      </c>
      <c r="BB19" s="7">
        <v>5.077546296296296E-2</v>
      </c>
      <c r="BC19" s="9">
        <v>5.077546296296296E-2</v>
      </c>
      <c r="BD19" s="5">
        <v>20.45</v>
      </c>
      <c r="BE19" s="5">
        <v>16.78</v>
      </c>
      <c r="BF19" s="10">
        <v>16.78</v>
      </c>
    </row>
    <row r="20" spans="1:58" x14ac:dyDescent="0.25">
      <c r="A20" s="5" t="s">
        <v>190</v>
      </c>
      <c r="B20" s="5" t="s">
        <v>61</v>
      </c>
      <c r="C20" s="5" t="s">
        <v>62</v>
      </c>
      <c r="D20" s="5" t="s">
        <v>63</v>
      </c>
      <c r="E20" s="5" t="s">
        <v>64</v>
      </c>
      <c r="F20" s="5" t="s">
        <v>65</v>
      </c>
      <c r="G20" s="5" t="s">
        <v>66</v>
      </c>
      <c r="H20" s="7">
        <v>0.29166666666666669</v>
      </c>
      <c r="I20" s="7">
        <v>0.59907407407407409</v>
      </c>
      <c r="J20" s="5">
        <v>15.21</v>
      </c>
      <c r="K20" s="7">
        <v>0.22407407407407409</v>
      </c>
      <c r="L20" s="7">
        <v>0.21711805555555555</v>
      </c>
      <c r="M20" s="16">
        <f>IFERROR(N20/(HOUR(L20)+MINUTE(L20)/60+SECOND(L20)/3600),"")</f>
        <v>15.698064928834158</v>
      </c>
      <c r="N20" s="5">
        <v>81.8</v>
      </c>
      <c r="O20" s="8">
        <v>2.6996527777777778E-3</v>
      </c>
      <c r="P20" s="5">
        <v>152</v>
      </c>
      <c r="Q20" s="5">
        <v>2</v>
      </c>
      <c r="R20" s="5"/>
      <c r="S20" s="5"/>
      <c r="T20" s="7">
        <v>0.34949074074074077</v>
      </c>
      <c r="U20" s="7">
        <v>0.35172453703703704</v>
      </c>
      <c r="V20" s="7">
        <v>2.2337962962962967E-3</v>
      </c>
      <c r="W20" s="5">
        <v>56</v>
      </c>
      <c r="X20" s="7">
        <v>5.7824074074074076E-2</v>
      </c>
      <c r="Y20" s="9">
        <v>6.0057870370370366E-2</v>
      </c>
      <c r="Z20" s="5">
        <v>20.45</v>
      </c>
      <c r="AA20" s="5">
        <v>14.74</v>
      </c>
      <c r="AB20" s="10">
        <v>14.19</v>
      </c>
      <c r="AC20" s="7">
        <v>0.37950231481481483</v>
      </c>
      <c r="AD20" s="7">
        <v>0.4319675925925926</v>
      </c>
      <c r="AE20" s="7">
        <v>0.43421296296296297</v>
      </c>
      <c r="AF20" s="7">
        <v>2.2453703703703702E-3</v>
      </c>
      <c r="AG20" s="5">
        <v>0</v>
      </c>
      <c r="AH20" s="7">
        <v>5.2465277777777784E-2</v>
      </c>
      <c r="AI20" s="9">
        <v>5.4710648148148154E-2</v>
      </c>
      <c r="AJ20" s="5">
        <v>20.45</v>
      </c>
      <c r="AK20" s="5">
        <v>16.239999999999998</v>
      </c>
      <c r="AL20" s="10">
        <v>15.57</v>
      </c>
      <c r="AM20" s="7">
        <v>0.4619907407407407</v>
      </c>
      <c r="AN20" s="7">
        <v>0.51322916666666674</v>
      </c>
      <c r="AO20" s="7">
        <v>0.51570601851851849</v>
      </c>
      <c r="AP20" s="7">
        <v>2.4768518518518516E-3</v>
      </c>
      <c r="AQ20" s="5">
        <v>0</v>
      </c>
      <c r="AR20" s="7">
        <v>5.1238425925925923E-2</v>
      </c>
      <c r="AS20" s="9">
        <v>5.3715277777777772E-2</v>
      </c>
      <c r="AT20" s="5">
        <v>20.45</v>
      </c>
      <c r="AU20" s="5">
        <v>16.63</v>
      </c>
      <c r="AV20" s="10">
        <v>15.86</v>
      </c>
      <c r="AW20" s="7">
        <v>0.54348379629629628</v>
      </c>
      <c r="AX20" s="7">
        <v>0.59907407407407409</v>
      </c>
      <c r="AY20" s="7">
        <v>0.60291666666666666</v>
      </c>
      <c r="AZ20" s="7">
        <v>3.8425925925925923E-3</v>
      </c>
      <c r="BA20" s="5">
        <v>0</v>
      </c>
      <c r="BB20" s="7">
        <v>5.559027777777778E-2</v>
      </c>
      <c r="BC20" s="9">
        <v>5.559027777777778E-2</v>
      </c>
      <c r="BD20" s="5">
        <v>20.45</v>
      </c>
      <c r="BE20" s="5">
        <v>15.33</v>
      </c>
      <c r="BF20" s="10">
        <v>15.33</v>
      </c>
    </row>
    <row r="21" spans="1:58" x14ac:dyDescent="0.25">
      <c r="A21" s="5" t="s">
        <v>190</v>
      </c>
      <c r="B21" s="5" t="s">
        <v>67</v>
      </c>
      <c r="C21" s="5" t="s">
        <v>68</v>
      </c>
      <c r="D21" s="5" t="s">
        <v>69</v>
      </c>
      <c r="E21" s="5" t="s">
        <v>70</v>
      </c>
      <c r="F21" s="5" t="s">
        <v>71</v>
      </c>
      <c r="G21" s="5" t="s">
        <v>72</v>
      </c>
      <c r="H21" s="7">
        <v>0.29166666666666669</v>
      </c>
      <c r="I21" s="7">
        <v>0.60538194444444449</v>
      </c>
      <c r="J21" s="5">
        <v>14.79</v>
      </c>
      <c r="K21" s="7">
        <v>0.23038194444444446</v>
      </c>
      <c r="L21" s="7">
        <v>0.22230324074074073</v>
      </c>
      <c r="M21" s="16">
        <f>IFERROR(N21/(HOUR(L21)+MINUTE(L21)/60+SECOND(L21)/3600),"")</f>
        <v>15.331910241057948</v>
      </c>
      <c r="N21" s="5">
        <v>81.8</v>
      </c>
      <c r="O21" s="8">
        <v>3.2957175925925927E-3</v>
      </c>
      <c r="P21" s="5">
        <v>144</v>
      </c>
      <c r="Q21" s="5">
        <v>3</v>
      </c>
      <c r="R21" s="5"/>
      <c r="S21" s="5"/>
      <c r="T21" s="7">
        <v>0.34512731481481485</v>
      </c>
      <c r="U21" s="7">
        <v>0.34730324074074076</v>
      </c>
      <c r="V21" s="7">
        <v>2.1759259259259258E-3</v>
      </c>
      <c r="W21" s="5">
        <v>0</v>
      </c>
      <c r="X21" s="7">
        <v>5.3460648148148153E-2</v>
      </c>
      <c r="Y21" s="9">
        <v>5.5636574074074074E-2</v>
      </c>
      <c r="Z21" s="5">
        <v>20.45</v>
      </c>
      <c r="AA21" s="5">
        <v>15.94</v>
      </c>
      <c r="AB21" s="10">
        <v>15.32</v>
      </c>
      <c r="AC21" s="7">
        <v>0.37508101851851849</v>
      </c>
      <c r="AD21" s="7">
        <v>0.43263888888888885</v>
      </c>
      <c r="AE21" s="7">
        <v>0.4352199074074074</v>
      </c>
      <c r="AF21" s="7">
        <v>2.5810185185185185E-3</v>
      </c>
      <c r="AG21" s="5">
        <v>0</v>
      </c>
      <c r="AH21" s="7">
        <v>5.7557870370370377E-2</v>
      </c>
      <c r="AI21" s="9">
        <v>6.0138888888888888E-2</v>
      </c>
      <c r="AJ21" s="5">
        <v>20.45</v>
      </c>
      <c r="AK21" s="5">
        <v>14.8</v>
      </c>
      <c r="AL21" s="10">
        <v>14.17</v>
      </c>
      <c r="AM21" s="7">
        <v>0.46299768518518519</v>
      </c>
      <c r="AN21" s="7">
        <v>0.51472222222222219</v>
      </c>
      <c r="AO21" s="7">
        <v>0.51804398148148145</v>
      </c>
      <c r="AP21" s="7">
        <v>3.3217592592592591E-3</v>
      </c>
      <c r="AQ21" s="5">
        <v>0</v>
      </c>
      <c r="AR21" s="7">
        <v>5.1724537037037034E-2</v>
      </c>
      <c r="AS21" s="9">
        <v>5.5046296296296295E-2</v>
      </c>
      <c r="AT21" s="5">
        <v>20.45</v>
      </c>
      <c r="AU21" s="5">
        <v>16.47</v>
      </c>
      <c r="AV21" s="10">
        <v>15.48</v>
      </c>
      <c r="AW21" s="7">
        <v>0.54582175925925924</v>
      </c>
      <c r="AX21" s="7">
        <v>0.60538194444444449</v>
      </c>
      <c r="AY21" s="7">
        <v>0.61048611111111117</v>
      </c>
      <c r="AZ21" s="7">
        <v>5.1041666666666666E-3</v>
      </c>
      <c r="BA21" s="5">
        <v>0</v>
      </c>
      <c r="BB21" s="7">
        <v>5.9560185185185188E-2</v>
      </c>
      <c r="BC21" s="9">
        <v>5.9560185185185188E-2</v>
      </c>
      <c r="BD21" s="5">
        <v>20.45</v>
      </c>
      <c r="BE21" s="5">
        <v>14.31</v>
      </c>
      <c r="BF21" s="10">
        <v>14.31</v>
      </c>
    </row>
    <row r="22" spans="1:58" x14ac:dyDescent="0.25">
      <c r="A22" s="11" t="s">
        <v>190</v>
      </c>
      <c r="B22" s="11" t="s">
        <v>73</v>
      </c>
      <c r="C22" s="11" t="s">
        <v>74</v>
      </c>
      <c r="D22" s="11" t="s">
        <v>75</v>
      </c>
      <c r="E22" s="11" t="s">
        <v>76</v>
      </c>
      <c r="F22" s="11" t="s">
        <v>77</v>
      </c>
      <c r="G22" s="11" t="s">
        <v>72</v>
      </c>
      <c r="H22" s="12">
        <v>0.29166666666666669</v>
      </c>
      <c r="I22" s="11"/>
      <c r="J22" s="11"/>
      <c r="K22" s="12">
        <v>0</v>
      </c>
      <c r="L22" s="11"/>
      <c r="M22" s="17" t="str">
        <f>IFERROR(N22/(HOUR(L22)+MINUTE(L22)/60+SECOND(L22)/3600),"")</f>
        <v/>
      </c>
      <c r="N22" s="11">
        <v>81.8</v>
      </c>
      <c r="O22" s="12">
        <v>0</v>
      </c>
      <c r="P22" s="11">
        <v>0</v>
      </c>
      <c r="Q22" s="11"/>
      <c r="R22" s="11" t="s">
        <v>78</v>
      </c>
      <c r="S22" s="11" t="s">
        <v>79</v>
      </c>
      <c r="T22" s="12">
        <v>0.34945601851851849</v>
      </c>
      <c r="U22" s="12">
        <v>0.35096064814814815</v>
      </c>
      <c r="V22" s="12">
        <v>1.5046296296296294E-3</v>
      </c>
      <c r="W22" s="11">
        <v>58</v>
      </c>
      <c r="X22" s="12">
        <v>5.7789351851851856E-2</v>
      </c>
      <c r="Y22" s="12">
        <v>5.9293981481481482E-2</v>
      </c>
      <c r="Z22" s="11">
        <v>20.45</v>
      </c>
      <c r="AA22" s="11">
        <v>14.74</v>
      </c>
      <c r="AB22" s="11">
        <v>14.37</v>
      </c>
      <c r="AC22" s="12">
        <v>0.37873842592592594</v>
      </c>
      <c r="AD22" s="12">
        <v>0.43119212962962966</v>
      </c>
      <c r="AE22" s="12">
        <v>0.43274305555555559</v>
      </c>
      <c r="AF22" s="12">
        <v>1.5509259259259261E-3</v>
      </c>
      <c r="AG22" s="11">
        <v>0</v>
      </c>
      <c r="AH22" s="12">
        <v>5.2453703703703704E-2</v>
      </c>
      <c r="AI22" s="12">
        <v>5.4004629629629632E-2</v>
      </c>
      <c r="AJ22" s="11">
        <v>20.45</v>
      </c>
      <c r="AK22" s="11">
        <v>16.239999999999998</v>
      </c>
      <c r="AL22" s="11">
        <v>15.78</v>
      </c>
      <c r="AM22" s="12">
        <v>0.46052083333333332</v>
      </c>
      <c r="AN22" s="12">
        <v>0.5131944444444444</v>
      </c>
      <c r="AO22" s="12">
        <v>0.51655092592592589</v>
      </c>
      <c r="AP22" s="12">
        <v>3.3564814814814811E-3</v>
      </c>
      <c r="AQ22" s="11">
        <v>0</v>
      </c>
      <c r="AR22" s="12">
        <v>5.2673611111111109E-2</v>
      </c>
      <c r="AS22" s="12">
        <v>5.603009259259259E-2</v>
      </c>
      <c r="AT22" s="11">
        <v>20.45</v>
      </c>
      <c r="AU22" s="11">
        <v>16.18</v>
      </c>
      <c r="AV22" s="11">
        <v>15.21</v>
      </c>
      <c r="AW22" s="12">
        <v>0.54432870370370368</v>
      </c>
      <c r="AX22" s="12">
        <v>0.59891203703703699</v>
      </c>
      <c r="AY22" s="12">
        <v>0.61152777777777778</v>
      </c>
      <c r="AZ22" s="12">
        <v>1.2615740740740742E-2</v>
      </c>
      <c r="BA22" s="11">
        <v>0</v>
      </c>
      <c r="BB22" s="12">
        <v>5.4583333333333338E-2</v>
      </c>
      <c r="BC22" s="12">
        <v>5.4583333333333338E-2</v>
      </c>
      <c r="BD22" s="11">
        <v>20.45</v>
      </c>
      <c r="BE22" s="11">
        <v>15.61</v>
      </c>
      <c r="BF22" s="11">
        <v>15.61</v>
      </c>
    </row>
    <row r="23" spans="1:58" x14ac:dyDescent="0.25">
      <c r="A23" s="11" t="s">
        <v>190</v>
      </c>
      <c r="B23" s="11" t="s">
        <v>85</v>
      </c>
      <c r="C23" s="11" t="s">
        <v>86</v>
      </c>
      <c r="D23" s="11" t="s">
        <v>87</v>
      </c>
      <c r="E23" s="11" t="s">
        <v>88</v>
      </c>
      <c r="F23" s="11" t="s">
        <v>89</v>
      </c>
      <c r="G23" s="11" t="s">
        <v>72</v>
      </c>
      <c r="H23" s="12">
        <v>0.29166666666666669</v>
      </c>
      <c r="I23" s="11"/>
      <c r="J23" s="11"/>
      <c r="K23" s="12">
        <v>0</v>
      </c>
      <c r="L23" s="11"/>
      <c r="M23" s="17" t="str">
        <f>IFERROR(N23/(HOUR(L23)+MINUTE(L23)/60+SECOND(L23)/3600),"")</f>
        <v/>
      </c>
      <c r="N23" s="11">
        <v>81.8</v>
      </c>
      <c r="O23" s="12">
        <v>0</v>
      </c>
      <c r="P23" s="11">
        <v>0</v>
      </c>
      <c r="Q23" s="11"/>
      <c r="R23" s="11" t="s">
        <v>78</v>
      </c>
      <c r="S23" s="11" t="s">
        <v>79</v>
      </c>
      <c r="T23" s="12">
        <v>0.34954861111111107</v>
      </c>
      <c r="U23" s="12">
        <v>0.3558101851851852</v>
      </c>
      <c r="V23" s="12">
        <v>6.2615740740740748E-3</v>
      </c>
      <c r="W23" s="11">
        <v>62</v>
      </c>
      <c r="X23" s="12">
        <v>5.7881944444444444E-2</v>
      </c>
      <c r="Y23" s="12">
        <v>6.4143518518518516E-2</v>
      </c>
      <c r="Z23" s="11">
        <v>20.45</v>
      </c>
      <c r="AA23" s="11">
        <v>14.72</v>
      </c>
      <c r="AB23" s="11">
        <v>13.28</v>
      </c>
      <c r="AC23" s="12">
        <v>0.38358796296296299</v>
      </c>
      <c r="AD23" s="12">
        <v>0.43868055555555552</v>
      </c>
      <c r="AE23" s="12">
        <v>0.44432870370370375</v>
      </c>
      <c r="AF23" s="12">
        <v>5.6481481481481478E-3</v>
      </c>
      <c r="AG23" s="11">
        <v>0</v>
      </c>
      <c r="AH23" s="12">
        <v>5.5092592592592589E-2</v>
      </c>
      <c r="AI23" s="12">
        <v>6.0740740740740741E-2</v>
      </c>
      <c r="AJ23" s="11">
        <v>20.45</v>
      </c>
      <c r="AK23" s="11">
        <v>15.47</v>
      </c>
      <c r="AL23" s="11">
        <v>14.03</v>
      </c>
      <c r="AM23" s="12">
        <v>0.47210648148148149</v>
      </c>
      <c r="AN23" s="12">
        <v>0.53074074074074074</v>
      </c>
      <c r="AO23" s="12">
        <v>0.54075231481481478</v>
      </c>
      <c r="AP23" s="12">
        <v>1.0011574074074074E-2</v>
      </c>
      <c r="AQ23" s="11">
        <v>0</v>
      </c>
      <c r="AR23" s="12">
        <v>5.8634259259259254E-2</v>
      </c>
      <c r="AS23" s="12">
        <v>6.8645833333333336E-2</v>
      </c>
      <c r="AT23" s="11">
        <v>20.45</v>
      </c>
      <c r="AU23" s="11">
        <v>14.53</v>
      </c>
      <c r="AV23" s="11">
        <v>12.41</v>
      </c>
      <c r="AW23" s="12">
        <v>0.56853009259259257</v>
      </c>
      <c r="AX23" s="12">
        <v>0.6321296296296296</v>
      </c>
      <c r="AY23" s="12">
        <v>0.65262731481481484</v>
      </c>
      <c r="AZ23" s="12">
        <v>2.0497685185185185E-2</v>
      </c>
      <c r="BA23" s="11">
        <v>0</v>
      </c>
      <c r="BB23" s="12">
        <v>6.3599537037037038E-2</v>
      </c>
      <c r="BC23" s="12">
        <v>6.3599537037037038E-2</v>
      </c>
      <c r="BD23" s="11">
        <v>20.45</v>
      </c>
      <c r="BE23" s="11">
        <v>13.4</v>
      </c>
      <c r="BF23" s="11">
        <v>13.4</v>
      </c>
    </row>
    <row r="24" spans="1:58" x14ac:dyDescent="0.25">
      <c r="A24" s="11" t="s">
        <v>190</v>
      </c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72</v>
      </c>
      <c r="H24" s="12">
        <v>0.29166666666666669</v>
      </c>
      <c r="I24" s="11"/>
      <c r="J24" s="11"/>
      <c r="K24" s="12">
        <v>0</v>
      </c>
      <c r="L24" s="11"/>
      <c r="M24" s="17" t="str">
        <f>IFERROR(N24/(HOUR(L24)+MINUTE(L24)/60+SECOND(L24)/3600),"")</f>
        <v/>
      </c>
      <c r="N24" s="11">
        <v>81.8</v>
      </c>
      <c r="O24" s="12">
        <v>0</v>
      </c>
      <c r="P24" s="11">
        <v>0</v>
      </c>
      <c r="Q24" s="11"/>
      <c r="R24" s="11" t="s">
        <v>95</v>
      </c>
      <c r="S24" s="11" t="s">
        <v>96</v>
      </c>
      <c r="T24" s="12">
        <v>0.34524305555555551</v>
      </c>
      <c r="U24" s="12">
        <v>0.34973379629629631</v>
      </c>
      <c r="V24" s="12">
        <v>4.4907407407407405E-3</v>
      </c>
      <c r="W24" s="11">
        <v>0</v>
      </c>
      <c r="X24" s="12">
        <v>5.3576388888888889E-2</v>
      </c>
      <c r="Y24" s="12">
        <v>5.8067129629629628E-2</v>
      </c>
      <c r="Z24" s="11">
        <v>20.45</v>
      </c>
      <c r="AA24" s="11">
        <v>15.9</v>
      </c>
      <c r="AB24" s="11">
        <v>14.67</v>
      </c>
      <c r="AC24" s="12">
        <v>0.37751157407407404</v>
      </c>
      <c r="AD24" s="12">
        <v>0.42515046296296299</v>
      </c>
      <c r="AE24" s="12">
        <v>0.42708333333333331</v>
      </c>
      <c r="AF24" s="12">
        <v>1.9328703703703704E-3</v>
      </c>
      <c r="AG24" s="11">
        <v>0</v>
      </c>
      <c r="AH24" s="12">
        <v>4.763888888888889E-2</v>
      </c>
      <c r="AI24" s="12">
        <v>4.9571759259259253E-2</v>
      </c>
      <c r="AJ24" s="11">
        <v>20.45</v>
      </c>
      <c r="AK24" s="11">
        <v>17.89</v>
      </c>
      <c r="AL24" s="11">
        <v>17.190000000000001</v>
      </c>
      <c r="AM24" s="12">
        <v>0.4548611111111111</v>
      </c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</row>
    <row r="25" spans="1:58" x14ac:dyDescent="0.25">
      <c r="A25" s="5" t="s">
        <v>193</v>
      </c>
      <c r="B25" s="5" t="s">
        <v>104</v>
      </c>
      <c r="C25" s="5" t="s">
        <v>105</v>
      </c>
      <c r="D25" s="5" t="s">
        <v>106</v>
      </c>
      <c r="E25" s="5" t="s">
        <v>107</v>
      </c>
      <c r="F25" s="5" t="s">
        <v>108</v>
      </c>
      <c r="G25" s="5" t="s">
        <v>72</v>
      </c>
      <c r="H25" s="7">
        <v>0.29166666666666669</v>
      </c>
      <c r="I25" s="7">
        <v>0.61077546296296303</v>
      </c>
      <c r="J25" s="5">
        <v>14.45</v>
      </c>
      <c r="K25" s="7">
        <v>0.23577546296296295</v>
      </c>
      <c r="L25" s="7">
        <v>0.23101851851851851</v>
      </c>
      <c r="M25" s="16">
        <f>IFERROR(N25/(HOUR(L25)+MINUTE(L25)/60+SECOND(L25)/3600),"")</f>
        <v>14.753507014028056</v>
      </c>
      <c r="N25" s="5">
        <v>81.8</v>
      </c>
      <c r="O25" s="7">
        <v>3.2060185185185191E-3</v>
      </c>
      <c r="P25" s="5">
        <v>160</v>
      </c>
      <c r="Q25" s="5">
        <v>1</v>
      </c>
      <c r="R25" s="5"/>
      <c r="S25" s="5"/>
      <c r="T25" s="7">
        <v>0.34946759259259258</v>
      </c>
      <c r="U25" s="7">
        <v>0.35042824074074069</v>
      </c>
      <c r="V25" s="7">
        <v>9.6064814814814808E-4</v>
      </c>
      <c r="W25" s="5">
        <v>56</v>
      </c>
      <c r="X25" s="7">
        <v>5.7800925925925929E-2</v>
      </c>
      <c r="Y25" s="9">
        <v>5.876157407407407E-2</v>
      </c>
      <c r="Z25" s="5">
        <v>20.45</v>
      </c>
      <c r="AA25" s="5">
        <v>14.74</v>
      </c>
      <c r="AB25" s="10">
        <v>14.5</v>
      </c>
      <c r="AC25" s="7">
        <v>0.37820601851851854</v>
      </c>
      <c r="AD25" s="7">
        <v>0.4312037037037037</v>
      </c>
      <c r="AE25" s="7">
        <v>0.43232638888888886</v>
      </c>
      <c r="AF25" s="7">
        <v>1.1226851851851851E-3</v>
      </c>
      <c r="AG25" s="5">
        <v>0</v>
      </c>
      <c r="AH25" s="7">
        <v>5.2997685185185182E-2</v>
      </c>
      <c r="AI25" s="9">
        <v>5.4120370370370374E-2</v>
      </c>
      <c r="AJ25" s="5">
        <v>20.45</v>
      </c>
      <c r="AK25" s="5">
        <v>16.079999999999998</v>
      </c>
      <c r="AL25" s="10">
        <v>15.74</v>
      </c>
      <c r="AM25" s="7">
        <v>0.4601041666666667</v>
      </c>
      <c r="AN25" s="7">
        <v>0.51318287037037036</v>
      </c>
      <c r="AO25" s="7">
        <v>0.51585648148148155</v>
      </c>
      <c r="AP25" s="7">
        <v>2.673611111111111E-3</v>
      </c>
      <c r="AQ25" s="5">
        <v>0</v>
      </c>
      <c r="AR25" s="7">
        <v>5.3078703703703704E-2</v>
      </c>
      <c r="AS25" s="9">
        <v>5.5752314814814817E-2</v>
      </c>
      <c r="AT25" s="5">
        <v>20.45</v>
      </c>
      <c r="AU25" s="5">
        <v>16.05</v>
      </c>
      <c r="AV25" s="10">
        <v>15.28</v>
      </c>
      <c r="AW25" s="7">
        <v>0.54363425925925923</v>
      </c>
      <c r="AX25" s="7">
        <v>0.61077546296296303</v>
      </c>
      <c r="AY25" s="7">
        <v>0.61884259259259256</v>
      </c>
      <c r="AZ25" s="7">
        <v>8.0671296296296307E-3</v>
      </c>
      <c r="BA25" s="5">
        <v>0</v>
      </c>
      <c r="BB25" s="7">
        <v>6.7141203703703703E-2</v>
      </c>
      <c r="BC25" s="9">
        <v>6.7141203703703703E-2</v>
      </c>
      <c r="BD25" s="5">
        <v>20.45</v>
      </c>
      <c r="BE25" s="5">
        <v>12.69</v>
      </c>
      <c r="BF25" s="10">
        <v>12.69</v>
      </c>
    </row>
    <row r="26" spans="1:58" x14ac:dyDescent="0.25">
      <c r="A26" s="11" t="s">
        <v>193</v>
      </c>
      <c r="B26" s="11" t="s">
        <v>97</v>
      </c>
      <c r="C26" s="11" t="s">
        <v>98</v>
      </c>
      <c r="D26" s="11" t="s">
        <v>99</v>
      </c>
      <c r="E26" s="11" t="s">
        <v>100</v>
      </c>
      <c r="F26" s="11" t="s">
        <v>101</v>
      </c>
      <c r="G26" s="11" t="s">
        <v>72</v>
      </c>
      <c r="H26" s="12">
        <v>0.29166666666666669</v>
      </c>
      <c r="I26" s="11"/>
      <c r="J26" s="11"/>
      <c r="K26" s="12">
        <v>0</v>
      </c>
      <c r="L26" s="11"/>
      <c r="M26" s="17" t="str">
        <f>IFERROR(N26/(HOUR(L26)+MINUTE(L26)/60+SECOND(L26)/3600),"")</f>
        <v/>
      </c>
      <c r="N26" s="11">
        <v>81.8</v>
      </c>
      <c r="O26" s="12">
        <v>0</v>
      </c>
      <c r="P26" s="11">
        <v>0</v>
      </c>
      <c r="Q26" s="11"/>
      <c r="R26" s="11" t="s">
        <v>102</v>
      </c>
      <c r="S26" s="11" t="s">
        <v>103</v>
      </c>
      <c r="T26" s="12">
        <v>0.34883101851851855</v>
      </c>
      <c r="U26" s="12">
        <v>0.35318287037037038</v>
      </c>
      <c r="V26" s="12">
        <v>4.3518518518518515E-3</v>
      </c>
      <c r="W26" s="11">
        <v>64</v>
      </c>
      <c r="X26" s="12">
        <v>5.7164351851851848E-2</v>
      </c>
      <c r="Y26" s="12">
        <v>6.1516203703703698E-2</v>
      </c>
      <c r="Z26" s="11">
        <v>20.45</v>
      </c>
      <c r="AA26" s="11">
        <v>14.91</v>
      </c>
      <c r="AB26" s="11">
        <v>13.85</v>
      </c>
      <c r="AC26" s="12">
        <v>0.38096064814814817</v>
      </c>
      <c r="AD26" s="12">
        <v>0.43659722222222225</v>
      </c>
      <c r="AE26" s="12">
        <v>0.43895833333333334</v>
      </c>
      <c r="AF26" s="12">
        <v>2.3611111111111111E-3</v>
      </c>
      <c r="AG26" s="11">
        <v>0</v>
      </c>
      <c r="AH26" s="12">
        <v>5.5636574074074074E-2</v>
      </c>
      <c r="AI26" s="12">
        <v>5.7997685185185187E-2</v>
      </c>
      <c r="AJ26" s="11">
        <v>20.45</v>
      </c>
      <c r="AK26" s="11">
        <v>15.32</v>
      </c>
      <c r="AL26" s="11">
        <v>14.69</v>
      </c>
      <c r="AM26" s="12">
        <v>0.46673611111111107</v>
      </c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</row>
  </sheetData>
  <autoFilter ref="A2:BF26" xr:uid="{AFB4D20C-03C2-4A05-96A3-44843AFD1D71}">
    <sortState xmlns:xlrd2="http://schemas.microsoft.com/office/spreadsheetml/2017/richdata2" ref="A3:BF26">
      <sortCondition ref="A2:A26"/>
    </sortState>
  </autoFilter>
  <mergeCells count="4">
    <mergeCell ref="T1:AC1"/>
    <mergeCell ref="AD1:AM1"/>
    <mergeCell ref="AN1:AW1"/>
    <mergeCell ref="AX1:B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59FB5-DE40-467C-A012-37C39AF87EB9}">
  <dimension ref="A1:BF8"/>
  <sheetViews>
    <sheetView workbookViewId="0">
      <selection activeCell="A6" sqref="A6"/>
    </sheetView>
  </sheetViews>
  <sheetFormatPr baseColWidth="10" defaultRowHeight="15" x14ac:dyDescent="0.25"/>
  <cols>
    <col min="1" max="1" width="58.5703125" style="19" bestFit="1" customWidth="1"/>
    <col min="2" max="2" width="14.28515625" style="19" bestFit="1" customWidth="1"/>
    <col min="3" max="3" width="20.7109375" style="19" bestFit="1" customWidth="1"/>
    <col min="4" max="4" width="18.5703125" style="19" bestFit="1" customWidth="1"/>
    <col min="5" max="5" width="16.7109375" style="19" bestFit="1" customWidth="1"/>
    <col min="6" max="6" width="16.140625" style="19" bestFit="1" customWidth="1"/>
    <col min="7" max="7" width="12.28515625" style="19" bestFit="1" customWidth="1"/>
    <col min="8" max="8" width="12.85546875" style="19" bestFit="1" customWidth="1"/>
    <col min="9" max="12" width="11.42578125" style="19"/>
    <col min="13" max="13" width="19.85546875" style="20" bestFit="1" customWidth="1"/>
    <col min="14" max="17" width="11.42578125" style="19"/>
    <col min="18" max="18" width="17.85546875" style="19" bestFit="1" customWidth="1"/>
    <col min="19" max="19" width="23.7109375" style="19" bestFit="1" customWidth="1"/>
    <col min="20" max="16384" width="11.42578125" style="19"/>
  </cols>
  <sheetData>
    <row r="1" spans="1:58" x14ac:dyDescent="0.25">
      <c r="A1"/>
      <c r="B1"/>
      <c r="C1"/>
      <c r="D1"/>
      <c r="E1"/>
      <c r="F1"/>
      <c r="G1"/>
      <c r="H1"/>
      <c r="I1"/>
      <c r="J1"/>
      <c r="K1"/>
      <c r="L1"/>
      <c r="M1" s="14"/>
      <c r="N1"/>
      <c r="O1"/>
      <c r="P1"/>
      <c r="Q1"/>
      <c r="R1"/>
      <c r="S1"/>
      <c r="T1" s="18" t="s">
        <v>19</v>
      </c>
      <c r="U1" s="18"/>
      <c r="V1" s="18"/>
      <c r="W1" s="18"/>
      <c r="X1" s="18"/>
      <c r="Y1" s="18"/>
      <c r="Z1" s="18"/>
      <c r="AA1" s="18"/>
      <c r="AB1" s="18"/>
      <c r="AC1" s="18"/>
      <c r="AD1" s="1" t="s">
        <v>30</v>
      </c>
      <c r="AE1" s="1"/>
      <c r="AF1" s="1"/>
      <c r="AG1" s="1"/>
      <c r="AH1" s="1"/>
      <c r="AI1" s="1"/>
      <c r="AJ1" s="1"/>
      <c r="AK1" s="1"/>
      <c r="AL1" s="1"/>
      <c r="AM1" s="1"/>
      <c r="AN1" s="2" t="s">
        <v>41</v>
      </c>
      <c r="AO1" s="2"/>
      <c r="AP1" s="2"/>
      <c r="AQ1" s="2"/>
      <c r="AR1" s="2"/>
      <c r="AS1" s="2"/>
      <c r="AT1" s="2"/>
      <c r="AU1" s="2"/>
      <c r="AV1" s="2"/>
      <c r="AW1" s="2"/>
      <c r="AX1" s="3" t="s">
        <v>52</v>
      </c>
      <c r="AY1" s="3"/>
      <c r="AZ1" s="3"/>
      <c r="BA1" s="3"/>
      <c r="BB1" s="3"/>
      <c r="BC1" s="3"/>
      <c r="BD1" s="3"/>
      <c r="BE1" s="3"/>
      <c r="BF1" s="3"/>
    </row>
    <row r="2" spans="1:58" s="21" customFormat="1" ht="60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15" t="s">
        <v>189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20</v>
      </c>
      <c r="V2" s="6" t="s">
        <v>21</v>
      </c>
      <c r="W2" s="6" t="s">
        <v>22</v>
      </c>
      <c r="X2" s="6" t="s">
        <v>23</v>
      </c>
      <c r="Y2" s="6" t="s">
        <v>24</v>
      </c>
      <c r="Z2" s="6" t="s">
        <v>25</v>
      </c>
      <c r="AA2" s="6" t="s">
        <v>26</v>
      </c>
      <c r="AB2" s="6" t="s">
        <v>27</v>
      </c>
      <c r="AC2" s="6" t="s">
        <v>28</v>
      </c>
      <c r="AD2" s="6" t="s">
        <v>29</v>
      </c>
      <c r="AE2" s="6" t="s">
        <v>31</v>
      </c>
      <c r="AF2" s="6" t="s">
        <v>32</v>
      </c>
      <c r="AG2" s="6" t="s">
        <v>33</v>
      </c>
      <c r="AH2" s="6" t="s">
        <v>34</v>
      </c>
      <c r="AI2" s="6" t="s">
        <v>35</v>
      </c>
      <c r="AJ2" s="6" t="s">
        <v>36</v>
      </c>
      <c r="AK2" s="6" t="s">
        <v>37</v>
      </c>
      <c r="AL2" s="6" t="s">
        <v>38</v>
      </c>
      <c r="AM2" s="6" t="s">
        <v>39</v>
      </c>
      <c r="AN2" s="6" t="s">
        <v>40</v>
      </c>
      <c r="AO2" s="6" t="s">
        <v>42</v>
      </c>
      <c r="AP2" s="6" t="s">
        <v>43</v>
      </c>
      <c r="AQ2" s="6" t="s">
        <v>44</v>
      </c>
      <c r="AR2" s="6" t="s">
        <v>45</v>
      </c>
      <c r="AS2" s="6" t="s">
        <v>46</v>
      </c>
      <c r="AT2" s="6" t="s">
        <v>47</v>
      </c>
      <c r="AU2" s="6" t="s">
        <v>48</v>
      </c>
      <c r="AV2" s="6" t="s">
        <v>49</v>
      </c>
      <c r="AW2" s="6" t="s">
        <v>50</v>
      </c>
      <c r="AX2" s="6" t="s">
        <v>51</v>
      </c>
      <c r="AY2" s="6" t="s">
        <v>53</v>
      </c>
      <c r="AZ2" s="6" t="s">
        <v>54</v>
      </c>
      <c r="BA2" s="6" t="s">
        <v>55</v>
      </c>
      <c r="BB2" s="6" t="s">
        <v>56</v>
      </c>
      <c r="BC2" s="6" t="s">
        <v>57</v>
      </c>
      <c r="BD2" s="6" t="s">
        <v>58</v>
      </c>
      <c r="BE2" s="6" t="s">
        <v>59</v>
      </c>
      <c r="BF2" s="6" t="s">
        <v>60</v>
      </c>
    </row>
    <row r="3" spans="1:58" x14ac:dyDescent="0.25">
      <c r="A3" s="5" t="s">
        <v>190</v>
      </c>
      <c r="B3" s="5" t="s">
        <v>80</v>
      </c>
      <c r="C3" s="5" t="s">
        <v>81</v>
      </c>
      <c r="D3" s="5" t="s">
        <v>82</v>
      </c>
      <c r="E3" s="5" t="s">
        <v>83</v>
      </c>
      <c r="F3" s="5" t="s">
        <v>84</v>
      </c>
      <c r="G3" s="5" t="s">
        <v>72</v>
      </c>
      <c r="H3" s="7">
        <v>0.29166666666666669</v>
      </c>
      <c r="I3" s="7">
        <v>0.58153935185185179</v>
      </c>
      <c r="J3" s="5">
        <v>16.5</v>
      </c>
      <c r="K3" s="7">
        <v>0.20653935185185182</v>
      </c>
      <c r="L3" s="7">
        <v>0.2023611111111111</v>
      </c>
      <c r="M3" s="16">
        <f>IFERROR(N3/(HOUR(L3)+MINUTE(L3)/60+SECOND(L3)/3600),"")</f>
        <v>16.842827728208647</v>
      </c>
      <c r="N3" s="5">
        <v>81.8</v>
      </c>
      <c r="O3" s="8">
        <v>2.2945601851851851E-3</v>
      </c>
      <c r="P3" s="5">
        <v>160</v>
      </c>
      <c r="Q3" s="5">
        <v>1</v>
      </c>
      <c r="R3" s="5"/>
      <c r="S3" s="5"/>
      <c r="T3" s="7">
        <v>0.34525462962962966</v>
      </c>
      <c r="U3" s="7">
        <v>0.34628472222222223</v>
      </c>
      <c r="V3" s="7">
        <v>1.0300925925925926E-3</v>
      </c>
      <c r="W3" s="5">
        <v>0</v>
      </c>
      <c r="X3" s="7">
        <v>5.3587962962962969E-2</v>
      </c>
      <c r="Y3" s="9">
        <v>5.4618055555555552E-2</v>
      </c>
      <c r="Z3" s="5">
        <v>20.45</v>
      </c>
      <c r="AA3" s="5">
        <v>15.9</v>
      </c>
      <c r="AB3" s="10">
        <v>15.6</v>
      </c>
      <c r="AC3" s="7">
        <v>0.37406249999999996</v>
      </c>
      <c r="AD3" s="7">
        <v>0.42140046296296302</v>
      </c>
      <c r="AE3" s="7">
        <v>0.42253472222222221</v>
      </c>
      <c r="AF3" s="7">
        <v>1.1342592592592591E-3</v>
      </c>
      <c r="AG3" s="5">
        <v>0</v>
      </c>
      <c r="AH3" s="7">
        <v>4.7337962962962964E-2</v>
      </c>
      <c r="AI3" s="9">
        <v>4.8472222222222222E-2</v>
      </c>
      <c r="AJ3" s="5">
        <v>20.45</v>
      </c>
      <c r="AK3" s="5">
        <v>18</v>
      </c>
      <c r="AL3" s="10">
        <v>17.579999999999998</v>
      </c>
      <c r="AM3" s="7">
        <v>0.45031249999999995</v>
      </c>
      <c r="AN3" s="7">
        <v>0.50097222222222226</v>
      </c>
      <c r="AO3" s="7">
        <v>0.50298611111111113</v>
      </c>
      <c r="AP3" s="7">
        <v>2.0138888888888888E-3</v>
      </c>
      <c r="AQ3" s="5">
        <v>0</v>
      </c>
      <c r="AR3" s="7">
        <v>5.0659722222222224E-2</v>
      </c>
      <c r="AS3" s="9">
        <v>5.2673611111111109E-2</v>
      </c>
      <c r="AT3" s="5">
        <v>20.45</v>
      </c>
      <c r="AU3" s="5">
        <v>16.82</v>
      </c>
      <c r="AV3" s="10">
        <v>16.18</v>
      </c>
      <c r="AW3" s="7">
        <v>0.53076388888888892</v>
      </c>
      <c r="AX3" s="7">
        <v>0.58153935185185179</v>
      </c>
      <c r="AY3" s="7">
        <v>0.58653935185185191</v>
      </c>
      <c r="AZ3" s="7">
        <v>5.0000000000000001E-3</v>
      </c>
      <c r="BA3" s="5">
        <v>0</v>
      </c>
      <c r="BB3" s="7">
        <v>5.077546296296296E-2</v>
      </c>
      <c r="BC3" s="9">
        <v>5.077546296296296E-2</v>
      </c>
      <c r="BD3" s="5">
        <v>20.45</v>
      </c>
      <c r="BE3" s="5">
        <v>16.78</v>
      </c>
      <c r="BF3" s="10">
        <v>16.78</v>
      </c>
    </row>
    <row r="4" spans="1:58" x14ac:dyDescent="0.25">
      <c r="A4" s="5" t="s">
        <v>190</v>
      </c>
      <c r="B4" s="5" t="s">
        <v>61</v>
      </c>
      <c r="C4" s="5" t="s">
        <v>62</v>
      </c>
      <c r="D4" s="5" t="s">
        <v>63</v>
      </c>
      <c r="E4" s="5" t="s">
        <v>64</v>
      </c>
      <c r="F4" s="5" t="s">
        <v>65</v>
      </c>
      <c r="G4" s="5" t="s">
        <v>66</v>
      </c>
      <c r="H4" s="7">
        <v>0.29166666666666669</v>
      </c>
      <c r="I4" s="7">
        <v>0.59907407407407409</v>
      </c>
      <c r="J4" s="5">
        <v>15.21</v>
      </c>
      <c r="K4" s="7">
        <v>0.22407407407407409</v>
      </c>
      <c r="L4" s="7">
        <v>0.21711805555555555</v>
      </c>
      <c r="M4" s="16">
        <f>IFERROR(N4/(HOUR(L4)+MINUTE(L4)/60+SECOND(L4)/3600),"")</f>
        <v>15.698064928834158</v>
      </c>
      <c r="N4" s="5">
        <v>81.8</v>
      </c>
      <c r="O4" s="8">
        <v>2.6996527777777778E-3</v>
      </c>
      <c r="P4" s="5">
        <v>152</v>
      </c>
      <c r="Q4" s="5">
        <v>2</v>
      </c>
      <c r="R4" s="5"/>
      <c r="S4" s="5"/>
      <c r="T4" s="7">
        <v>0.34949074074074077</v>
      </c>
      <c r="U4" s="7">
        <v>0.35172453703703704</v>
      </c>
      <c r="V4" s="7">
        <v>2.2337962962962967E-3</v>
      </c>
      <c r="W4" s="5">
        <v>56</v>
      </c>
      <c r="X4" s="7">
        <v>5.7824074074074076E-2</v>
      </c>
      <c r="Y4" s="9">
        <v>6.0057870370370366E-2</v>
      </c>
      <c r="Z4" s="5">
        <v>20.45</v>
      </c>
      <c r="AA4" s="5">
        <v>14.74</v>
      </c>
      <c r="AB4" s="10">
        <v>14.19</v>
      </c>
      <c r="AC4" s="7">
        <v>0.37950231481481483</v>
      </c>
      <c r="AD4" s="7">
        <v>0.4319675925925926</v>
      </c>
      <c r="AE4" s="7">
        <v>0.43421296296296297</v>
      </c>
      <c r="AF4" s="7">
        <v>2.2453703703703702E-3</v>
      </c>
      <c r="AG4" s="5">
        <v>0</v>
      </c>
      <c r="AH4" s="7">
        <v>5.2465277777777784E-2</v>
      </c>
      <c r="AI4" s="9">
        <v>5.4710648148148154E-2</v>
      </c>
      <c r="AJ4" s="5">
        <v>20.45</v>
      </c>
      <c r="AK4" s="5">
        <v>16.239999999999998</v>
      </c>
      <c r="AL4" s="10">
        <v>15.57</v>
      </c>
      <c r="AM4" s="7">
        <v>0.4619907407407407</v>
      </c>
      <c r="AN4" s="7">
        <v>0.51322916666666674</v>
      </c>
      <c r="AO4" s="7">
        <v>0.51570601851851849</v>
      </c>
      <c r="AP4" s="7">
        <v>2.4768518518518516E-3</v>
      </c>
      <c r="AQ4" s="5">
        <v>0</v>
      </c>
      <c r="AR4" s="7">
        <v>5.1238425925925923E-2</v>
      </c>
      <c r="AS4" s="9">
        <v>5.3715277777777772E-2</v>
      </c>
      <c r="AT4" s="5">
        <v>20.45</v>
      </c>
      <c r="AU4" s="5">
        <v>16.63</v>
      </c>
      <c r="AV4" s="10">
        <v>15.86</v>
      </c>
      <c r="AW4" s="7">
        <v>0.54348379629629628</v>
      </c>
      <c r="AX4" s="7">
        <v>0.59907407407407409</v>
      </c>
      <c r="AY4" s="7">
        <v>0.60291666666666666</v>
      </c>
      <c r="AZ4" s="7">
        <v>3.8425925925925923E-3</v>
      </c>
      <c r="BA4" s="5">
        <v>0</v>
      </c>
      <c r="BB4" s="7">
        <v>5.559027777777778E-2</v>
      </c>
      <c r="BC4" s="9">
        <v>5.559027777777778E-2</v>
      </c>
      <c r="BD4" s="5">
        <v>20.45</v>
      </c>
      <c r="BE4" s="5">
        <v>15.33</v>
      </c>
      <c r="BF4" s="10">
        <v>15.33</v>
      </c>
    </row>
    <row r="5" spans="1:58" s="22" customFormat="1" x14ac:dyDescent="0.25">
      <c r="A5" s="5" t="s">
        <v>190</v>
      </c>
      <c r="B5" s="5" t="s">
        <v>67</v>
      </c>
      <c r="C5" s="5" t="s">
        <v>68</v>
      </c>
      <c r="D5" s="5" t="s">
        <v>69</v>
      </c>
      <c r="E5" s="5" t="s">
        <v>70</v>
      </c>
      <c r="F5" s="5" t="s">
        <v>71</v>
      </c>
      <c r="G5" s="5" t="s">
        <v>72</v>
      </c>
      <c r="H5" s="7">
        <v>0.29166666666666669</v>
      </c>
      <c r="I5" s="7">
        <v>0.60538194444444449</v>
      </c>
      <c r="J5" s="5">
        <v>14.79</v>
      </c>
      <c r="K5" s="7">
        <v>0.23038194444444446</v>
      </c>
      <c r="L5" s="7">
        <v>0.22230324074074073</v>
      </c>
      <c r="M5" s="16">
        <f>IFERROR(N5/(HOUR(L5)+MINUTE(L5)/60+SECOND(L5)/3600),"")</f>
        <v>15.331910241057948</v>
      </c>
      <c r="N5" s="5">
        <v>81.8</v>
      </c>
      <c r="O5" s="8">
        <v>3.2957175925925927E-3</v>
      </c>
      <c r="P5" s="5">
        <v>144</v>
      </c>
      <c r="Q5" s="5">
        <v>3</v>
      </c>
      <c r="R5" s="5"/>
      <c r="S5" s="5"/>
      <c r="T5" s="7">
        <v>0.34512731481481485</v>
      </c>
      <c r="U5" s="7">
        <v>0.34730324074074076</v>
      </c>
      <c r="V5" s="7">
        <v>2.1759259259259258E-3</v>
      </c>
      <c r="W5" s="5">
        <v>0</v>
      </c>
      <c r="X5" s="7">
        <v>5.3460648148148153E-2</v>
      </c>
      <c r="Y5" s="9">
        <v>5.5636574074074074E-2</v>
      </c>
      <c r="Z5" s="5">
        <v>20.45</v>
      </c>
      <c r="AA5" s="5">
        <v>15.94</v>
      </c>
      <c r="AB5" s="10">
        <v>15.32</v>
      </c>
      <c r="AC5" s="7">
        <v>0.37508101851851849</v>
      </c>
      <c r="AD5" s="7">
        <v>0.43263888888888885</v>
      </c>
      <c r="AE5" s="7">
        <v>0.4352199074074074</v>
      </c>
      <c r="AF5" s="7">
        <v>2.5810185185185185E-3</v>
      </c>
      <c r="AG5" s="5">
        <v>0</v>
      </c>
      <c r="AH5" s="7">
        <v>5.7557870370370377E-2</v>
      </c>
      <c r="AI5" s="9">
        <v>6.0138888888888888E-2</v>
      </c>
      <c r="AJ5" s="5">
        <v>20.45</v>
      </c>
      <c r="AK5" s="5">
        <v>14.8</v>
      </c>
      <c r="AL5" s="10">
        <v>14.17</v>
      </c>
      <c r="AM5" s="7">
        <v>0.46299768518518519</v>
      </c>
      <c r="AN5" s="7">
        <v>0.51472222222222219</v>
      </c>
      <c r="AO5" s="7">
        <v>0.51804398148148145</v>
      </c>
      <c r="AP5" s="7">
        <v>3.3217592592592591E-3</v>
      </c>
      <c r="AQ5" s="5">
        <v>0</v>
      </c>
      <c r="AR5" s="7">
        <v>5.1724537037037034E-2</v>
      </c>
      <c r="AS5" s="9">
        <v>5.5046296296296295E-2</v>
      </c>
      <c r="AT5" s="5">
        <v>20.45</v>
      </c>
      <c r="AU5" s="5">
        <v>16.47</v>
      </c>
      <c r="AV5" s="10">
        <v>15.48</v>
      </c>
      <c r="AW5" s="7">
        <v>0.54582175925925924</v>
      </c>
      <c r="AX5" s="7">
        <v>0.60538194444444449</v>
      </c>
      <c r="AY5" s="7">
        <v>0.61048611111111117</v>
      </c>
      <c r="AZ5" s="7">
        <v>5.1041666666666666E-3</v>
      </c>
      <c r="BA5" s="5">
        <v>0</v>
      </c>
      <c r="BB5" s="7">
        <v>5.9560185185185188E-2</v>
      </c>
      <c r="BC5" s="9">
        <v>5.9560185185185188E-2</v>
      </c>
      <c r="BD5" s="5">
        <v>20.45</v>
      </c>
      <c r="BE5" s="5">
        <v>14.31</v>
      </c>
      <c r="BF5" s="10">
        <v>14.31</v>
      </c>
    </row>
    <row r="6" spans="1:58" x14ac:dyDescent="0.25">
      <c r="A6" s="11" t="s">
        <v>190</v>
      </c>
      <c r="B6" s="11" t="s">
        <v>73</v>
      </c>
      <c r="C6" s="11" t="s">
        <v>74</v>
      </c>
      <c r="D6" s="11" t="s">
        <v>75</v>
      </c>
      <c r="E6" s="11" t="s">
        <v>76</v>
      </c>
      <c r="F6" s="11" t="s">
        <v>77</v>
      </c>
      <c r="G6" s="11" t="s">
        <v>72</v>
      </c>
      <c r="H6" s="12">
        <v>0.29166666666666669</v>
      </c>
      <c r="I6" s="11"/>
      <c r="J6" s="11"/>
      <c r="K6" s="12">
        <v>0</v>
      </c>
      <c r="L6" s="11"/>
      <c r="M6" s="17" t="str">
        <f>IFERROR(N6/(HOUR(L6)+MINUTE(L6)/60+SECOND(L6)/3600),"")</f>
        <v/>
      </c>
      <c r="N6" s="11">
        <v>81.8</v>
      </c>
      <c r="O6" s="12">
        <v>0</v>
      </c>
      <c r="P6" s="11">
        <v>0</v>
      </c>
      <c r="Q6" s="11"/>
      <c r="R6" s="11" t="s">
        <v>78</v>
      </c>
      <c r="S6" s="11" t="s">
        <v>79</v>
      </c>
      <c r="T6" s="12">
        <v>0.34945601851851849</v>
      </c>
      <c r="U6" s="12">
        <v>0.35096064814814815</v>
      </c>
      <c r="V6" s="12">
        <v>1.5046296296296294E-3</v>
      </c>
      <c r="W6" s="11">
        <v>58</v>
      </c>
      <c r="X6" s="12">
        <v>5.7789351851851856E-2</v>
      </c>
      <c r="Y6" s="12">
        <v>5.9293981481481482E-2</v>
      </c>
      <c r="Z6" s="11">
        <v>20.45</v>
      </c>
      <c r="AA6" s="11">
        <v>14.74</v>
      </c>
      <c r="AB6" s="11">
        <v>14.37</v>
      </c>
      <c r="AC6" s="12">
        <v>0.37873842592592594</v>
      </c>
      <c r="AD6" s="12">
        <v>0.43119212962962966</v>
      </c>
      <c r="AE6" s="12">
        <v>0.43274305555555559</v>
      </c>
      <c r="AF6" s="12">
        <v>1.5509259259259261E-3</v>
      </c>
      <c r="AG6" s="11">
        <v>0</v>
      </c>
      <c r="AH6" s="12">
        <v>5.2453703703703704E-2</v>
      </c>
      <c r="AI6" s="12">
        <v>5.4004629629629632E-2</v>
      </c>
      <c r="AJ6" s="11">
        <v>20.45</v>
      </c>
      <c r="AK6" s="11">
        <v>16.239999999999998</v>
      </c>
      <c r="AL6" s="11">
        <v>15.78</v>
      </c>
      <c r="AM6" s="12">
        <v>0.46052083333333332</v>
      </c>
      <c r="AN6" s="12">
        <v>0.5131944444444444</v>
      </c>
      <c r="AO6" s="12">
        <v>0.51655092592592589</v>
      </c>
      <c r="AP6" s="12">
        <v>3.3564814814814811E-3</v>
      </c>
      <c r="AQ6" s="11">
        <v>0</v>
      </c>
      <c r="AR6" s="12">
        <v>5.2673611111111109E-2</v>
      </c>
      <c r="AS6" s="12">
        <v>5.603009259259259E-2</v>
      </c>
      <c r="AT6" s="11">
        <v>20.45</v>
      </c>
      <c r="AU6" s="11">
        <v>16.18</v>
      </c>
      <c r="AV6" s="11">
        <v>15.21</v>
      </c>
      <c r="AW6" s="12">
        <v>0.54432870370370368</v>
      </c>
      <c r="AX6" s="12">
        <v>0.59891203703703699</v>
      </c>
      <c r="AY6" s="12">
        <v>0.61152777777777778</v>
      </c>
      <c r="AZ6" s="12">
        <v>1.2615740740740742E-2</v>
      </c>
      <c r="BA6" s="11">
        <v>0</v>
      </c>
      <c r="BB6" s="12">
        <v>5.4583333333333338E-2</v>
      </c>
      <c r="BC6" s="12">
        <v>5.4583333333333338E-2</v>
      </c>
      <c r="BD6" s="11">
        <v>20.45</v>
      </c>
      <c r="BE6" s="11">
        <v>15.61</v>
      </c>
      <c r="BF6" s="11">
        <v>15.61</v>
      </c>
    </row>
    <row r="7" spans="1:58" s="22" customFormat="1" x14ac:dyDescent="0.25">
      <c r="A7" s="11" t="s">
        <v>190</v>
      </c>
      <c r="B7" s="11" t="s">
        <v>85</v>
      </c>
      <c r="C7" s="11" t="s">
        <v>86</v>
      </c>
      <c r="D7" s="11" t="s">
        <v>87</v>
      </c>
      <c r="E7" s="11" t="s">
        <v>88</v>
      </c>
      <c r="F7" s="11" t="s">
        <v>89</v>
      </c>
      <c r="G7" s="11" t="s">
        <v>72</v>
      </c>
      <c r="H7" s="12">
        <v>0.29166666666666669</v>
      </c>
      <c r="I7" s="11"/>
      <c r="J7" s="11"/>
      <c r="K7" s="12">
        <v>0</v>
      </c>
      <c r="L7" s="11"/>
      <c r="M7" s="17" t="str">
        <f>IFERROR(N7/(HOUR(L7)+MINUTE(L7)/60+SECOND(L7)/3600),"")</f>
        <v/>
      </c>
      <c r="N7" s="11">
        <v>81.8</v>
      </c>
      <c r="O7" s="12">
        <v>0</v>
      </c>
      <c r="P7" s="11">
        <v>0</v>
      </c>
      <c r="Q7" s="11"/>
      <c r="R7" s="11" t="s">
        <v>78</v>
      </c>
      <c r="S7" s="11" t="s">
        <v>79</v>
      </c>
      <c r="T7" s="12">
        <v>0.34954861111111107</v>
      </c>
      <c r="U7" s="12">
        <v>0.3558101851851852</v>
      </c>
      <c r="V7" s="12">
        <v>6.2615740740740748E-3</v>
      </c>
      <c r="W7" s="11">
        <v>62</v>
      </c>
      <c r="X7" s="12">
        <v>5.7881944444444444E-2</v>
      </c>
      <c r="Y7" s="12">
        <v>6.4143518518518516E-2</v>
      </c>
      <c r="Z7" s="11">
        <v>20.45</v>
      </c>
      <c r="AA7" s="11">
        <v>14.72</v>
      </c>
      <c r="AB7" s="11">
        <v>13.28</v>
      </c>
      <c r="AC7" s="12">
        <v>0.38358796296296299</v>
      </c>
      <c r="AD7" s="12">
        <v>0.43868055555555552</v>
      </c>
      <c r="AE7" s="12">
        <v>0.44432870370370375</v>
      </c>
      <c r="AF7" s="12">
        <v>5.6481481481481478E-3</v>
      </c>
      <c r="AG7" s="11">
        <v>0</v>
      </c>
      <c r="AH7" s="12">
        <v>5.5092592592592589E-2</v>
      </c>
      <c r="AI7" s="12">
        <v>6.0740740740740741E-2</v>
      </c>
      <c r="AJ7" s="11">
        <v>20.45</v>
      </c>
      <c r="AK7" s="11">
        <v>15.47</v>
      </c>
      <c r="AL7" s="11">
        <v>14.03</v>
      </c>
      <c r="AM7" s="12">
        <v>0.47210648148148149</v>
      </c>
      <c r="AN7" s="12">
        <v>0.53074074074074074</v>
      </c>
      <c r="AO7" s="12">
        <v>0.54075231481481478</v>
      </c>
      <c r="AP7" s="12">
        <v>1.0011574074074074E-2</v>
      </c>
      <c r="AQ7" s="11">
        <v>0</v>
      </c>
      <c r="AR7" s="12">
        <v>5.8634259259259254E-2</v>
      </c>
      <c r="AS7" s="12">
        <v>6.8645833333333336E-2</v>
      </c>
      <c r="AT7" s="11">
        <v>20.45</v>
      </c>
      <c r="AU7" s="11">
        <v>14.53</v>
      </c>
      <c r="AV7" s="11">
        <v>12.41</v>
      </c>
      <c r="AW7" s="12">
        <v>0.56853009259259257</v>
      </c>
      <c r="AX7" s="12">
        <v>0.6321296296296296</v>
      </c>
      <c r="AY7" s="12">
        <v>0.65262731481481484</v>
      </c>
      <c r="AZ7" s="12">
        <v>2.0497685185185185E-2</v>
      </c>
      <c r="BA7" s="11">
        <v>0</v>
      </c>
      <c r="BB7" s="12">
        <v>6.3599537037037038E-2</v>
      </c>
      <c r="BC7" s="12">
        <v>6.3599537037037038E-2</v>
      </c>
      <c r="BD7" s="11">
        <v>20.45</v>
      </c>
      <c r="BE7" s="11">
        <v>13.4</v>
      </c>
      <c r="BF7" s="11">
        <v>13.4</v>
      </c>
    </row>
    <row r="8" spans="1:58" s="22" customFormat="1" x14ac:dyDescent="0.25">
      <c r="A8" s="11" t="s">
        <v>190</v>
      </c>
      <c r="B8" s="11" t="s">
        <v>90</v>
      </c>
      <c r="C8" s="11" t="s">
        <v>91</v>
      </c>
      <c r="D8" s="11" t="s">
        <v>92</v>
      </c>
      <c r="E8" s="11" t="s">
        <v>93</v>
      </c>
      <c r="F8" s="11" t="s">
        <v>94</v>
      </c>
      <c r="G8" s="11" t="s">
        <v>72</v>
      </c>
      <c r="H8" s="12">
        <v>0.29166666666666669</v>
      </c>
      <c r="I8" s="11"/>
      <c r="J8" s="11"/>
      <c r="K8" s="12">
        <v>0</v>
      </c>
      <c r="L8" s="11"/>
      <c r="M8" s="17" t="str">
        <f>IFERROR(N8/(HOUR(L8)+MINUTE(L8)/60+SECOND(L8)/3600),"")</f>
        <v/>
      </c>
      <c r="N8" s="11">
        <v>81.8</v>
      </c>
      <c r="O8" s="12">
        <v>0</v>
      </c>
      <c r="P8" s="11">
        <v>0</v>
      </c>
      <c r="Q8" s="11"/>
      <c r="R8" s="11" t="s">
        <v>95</v>
      </c>
      <c r="S8" s="11" t="s">
        <v>96</v>
      </c>
      <c r="T8" s="12">
        <v>0.34524305555555551</v>
      </c>
      <c r="U8" s="12">
        <v>0.34973379629629631</v>
      </c>
      <c r="V8" s="12">
        <v>4.4907407407407405E-3</v>
      </c>
      <c r="W8" s="11">
        <v>0</v>
      </c>
      <c r="X8" s="12">
        <v>5.3576388888888889E-2</v>
      </c>
      <c r="Y8" s="12">
        <v>5.8067129629629628E-2</v>
      </c>
      <c r="Z8" s="11">
        <v>20.45</v>
      </c>
      <c r="AA8" s="11">
        <v>15.9</v>
      </c>
      <c r="AB8" s="11">
        <v>14.67</v>
      </c>
      <c r="AC8" s="12">
        <v>0.37751157407407404</v>
      </c>
      <c r="AD8" s="12">
        <v>0.42515046296296299</v>
      </c>
      <c r="AE8" s="12">
        <v>0.42708333333333331</v>
      </c>
      <c r="AF8" s="12">
        <v>1.9328703703703704E-3</v>
      </c>
      <c r="AG8" s="11">
        <v>0</v>
      </c>
      <c r="AH8" s="12">
        <v>4.763888888888889E-2</v>
      </c>
      <c r="AI8" s="12">
        <v>4.9571759259259253E-2</v>
      </c>
      <c r="AJ8" s="11">
        <v>20.45</v>
      </c>
      <c r="AK8" s="11">
        <v>17.89</v>
      </c>
      <c r="AL8" s="11">
        <v>17.190000000000001</v>
      </c>
      <c r="AM8" s="12">
        <v>0.4548611111111111</v>
      </c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</row>
  </sheetData>
  <autoFilter ref="A2:BF8" xr:uid="{AFB4D20C-03C2-4A05-96A3-44843AFD1D71}">
    <sortState xmlns:xlrd2="http://schemas.microsoft.com/office/spreadsheetml/2017/richdata2" ref="A3:BF8">
      <sortCondition ref="Q2:Q8"/>
    </sortState>
  </autoFilter>
  <mergeCells count="4">
    <mergeCell ref="T1:AC1"/>
    <mergeCell ref="AD1:AM1"/>
    <mergeCell ref="AN1:AW1"/>
    <mergeCell ref="AX1:B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88994-8DD9-4C6C-869D-5E700AD40E9F}">
  <dimension ref="A1:BF4"/>
  <sheetViews>
    <sheetView workbookViewId="0">
      <selection activeCell="A2" sqref="A2:XFD2"/>
    </sheetView>
  </sheetViews>
  <sheetFormatPr baseColWidth="10" defaultRowHeight="15" x14ac:dyDescent="0.25"/>
  <cols>
    <col min="1" max="1" width="58.5703125" style="19" bestFit="1" customWidth="1"/>
    <col min="2" max="2" width="14.28515625" style="19" bestFit="1" customWidth="1"/>
    <col min="3" max="3" width="20.7109375" style="19" bestFit="1" customWidth="1"/>
    <col min="4" max="4" width="18.5703125" style="19" bestFit="1" customWidth="1"/>
    <col min="5" max="5" width="16.7109375" style="19" bestFit="1" customWidth="1"/>
    <col min="6" max="6" width="16.140625" style="19" bestFit="1" customWidth="1"/>
    <col min="7" max="7" width="12.28515625" style="19" bestFit="1" customWidth="1"/>
    <col min="8" max="8" width="12.85546875" style="19" bestFit="1" customWidth="1"/>
    <col min="9" max="12" width="11.42578125" style="19"/>
    <col min="13" max="13" width="19.85546875" style="20" bestFit="1" customWidth="1"/>
    <col min="14" max="16384" width="11.42578125" style="19"/>
  </cols>
  <sheetData>
    <row r="1" spans="1:58" customFormat="1" x14ac:dyDescent="0.25">
      <c r="M1" s="14"/>
      <c r="T1" s="18" t="s">
        <v>19</v>
      </c>
      <c r="U1" s="18"/>
      <c r="V1" s="18"/>
      <c r="W1" s="18"/>
      <c r="X1" s="18"/>
      <c r="Y1" s="18"/>
      <c r="Z1" s="18"/>
      <c r="AA1" s="18"/>
      <c r="AB1" s="18"/>
      <c r="AC1" s="18"/>
      <c r="AD1" s="1" t="s">
        <v>30</v>
      </c>
      <c r="AE1" s="1"/>
      <c r="AF1" s="1"/>
      <c r="AG1" s="1"/>
      <c r="AH1" s="1"/>
      <c r="AI1" s="1"/>
      <c r="AJ1" s="1"/>
      <c r="AK1" s="1"/>
      <c r="AL1" s="1"/>
      <c r="AM1" s="1"/>
      <c r="AN1" s="2" t="s">
        <v>41</v>
      </c>
      <c r="AO1" s="2"/>
      <c r="AP1" s="2"/>
      <c r="AQ1" s="2"/>
      <c r="AR1" s="2"/>
      <c r="AS1" s="2"/>
      <c r="AT1" s="2"/>
      <c r="AU1" s="2"/>
      <c r="AV1" s="2"/>
      <c r="AW1" s="2"/>
      <c r="AX1" s="3" t="s">
        <v>52</v>
      </c>
      <c r="AY1" s="3"/>
      <c r="AZ1" s="3"/>
      <c r="BA1" s="3"/>
      <c r="BB1" s="3"/>
      <c r="BC1" s="3"/>
      <c r="BD1" s="3"/>
      <c r="BE1" s="3"/>
      <c r="BF1" s="3"/>
    </row>
    <row r="2" spans="1:58" s="4" customFormat="1" ht="60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15" t="s">
        <v>189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20</v>
      </c>
      <c r="V2" s="6" t="s">
        <v>21</v>
      </c>
      <c r="W2" s="6" t="s">
        <v>22</v>
      </c>
      <c r="X2" s="6" t="s">
        <v>23</v>
      </c>
      <c r="Y2" s="6" t="s">
        <v>24</v>
      </c>
      <c r="Z2" s="6" t="s">
        <v>25</v>
      </c>
      <c r="AA2" s="6" t="s">
        <v>26</v>
      </c>
      <c r="AB2" s="6" t="s">
        <v>27</v>
      </c>
      <c r="AC2" s="6" t="s">
        <v>28</v>
      </c>
      <c r="AD2" s="6" t="s">
        <v>29</v>
      </c>
      <c r="AE2" s="6" t="s">
        <v>31</v>
      </c>
      <c r="AF2" s="6" t="s">
        <v>32</v>
      </c>
      <c r="AG2" s="6" t="s">
        <v>33</v>
      </c>
      <c r="AH2" s="6" t="s">
        <v>34</v>
      </c>
      <c r="AI2" s="6" t="s">
        <v>35</v>
      </c>
      <c r="AJ2" s="6" t="s">
        <v>36</v>
      </c>
      <c r="AK2" s="6" t="s">
        <v>37</v>
      </c>
      <c r="AL2" s="6" t="s">
        <v>38</v>
      </c>
      <c r="AM2" s="6" t="s">
        <v>39</v>
      </c>
      <c r="AN2" s="6" t="s">
        <v>40</v>
      </c>
      <c r="AO2" s="6" t="s">
        <v>42</v>
      </c>
      <c r="AP2" s="6" t="s">
        <v>43</v>
      </c>
      <c r="AQ2" s="6" t="s">
        <v>44</v>
      </c>
      <c r="AR2" s="6" t="s">
        <v>45</v>
      </c>
      <c r="AS2" s="6" t="s">
        <v>46</v>
      </c>
      <c r="AT2" s="6" t="s">
        <v>47</v>
      </c>
      <c r="AU2" s="6" t="s">
        <v>48</v>
      </c>
      <c r="AV2" s="6" t="s">
        <v>49</v>
      </c>
      <c r="AW2" s="6" t="s">
        <v>50</v>
      </c>
      <c r="AX2" s="6" t="s">
        <v>51</v>
      </c>
      <c r="AY2" s="6" t="s">
        <v>53</v>
      </c>
      <c r="AZ2" s="6" t="s">
        <v>54</v>
      </c>
      <c r="BA2" s="6" t="s">
        <v>55</v>
      </c>
      <c r="BB2" s="6" t="s">
        <v>56</v>
      </c>
      <c r="BC2" s="6" t="s">
        <v>57</v>
      </c>
      <c r="BD2" s="6" t="s">
        <v>58</v>
      </c>
      <c r="BE2" s="6" t="s">
        <v>59</v>
      </c>
      <c r="BF2" s="6" t="s">
        <v>60</v>
      </c>
    </row>
    <row r="3" spans="1:58" s="13" customFormat="1" x14ac:dyDescent="0.25">
      <c r="A3" s="5" t="s">
        <v>193</v>
      </c>
      <c r="B3" s="5" t="s">
        <v>104</v>
      </c>
      <c r="C3" s="5" t="s">
        <v>105</v>
      </c>
      <c r="D3" s="5" t="s">
        <v>106</v>
      </c>
      <c r="E3" s="5" t="s">
        <v>107</v>
      </c>
      <c r="F3" s="5" t="s">
        <v>108</v>
      </c>
      <c r="G3" s="5" t="s">
        <v>72</v>
      </c>
      <c r="H3" s="7">
        <v>0.29166666666666669</v>
      </c>
      <c r="I3" s="7">
        <v>0.61077546296296303</v>
      </c>
      <c r="J3" s="5">
        <v>14.45</v>
      </c>
      <c r="K3" s="7">
        <v>0.23577546296296295</v>
      </c>
      <c r="L3" s="7">
        <v>0.23101851851851851</v>
      </c>
      <c r="M3" s="16">
        <f>IFERROR(N3/(HOUR(L3)+MINUTE(L3)/60+SECOND(L3)/3600),"")</f>
        <v>14.753507014028056</v>
      </c>
      <c r="N3" s="5">
        <v>81.8</v>
      </c>
      <c r="O3" s="7">
        <v>3.2060185185185191E-3</v>
      </c>
      <c r="P3" s="5">
        <v>160</v>
      </c>
      <c r="Q3" s="5">
        <v>1</v>
      </c>
      <c r="R3" s="5"/>
      <c r="S3" s="5"/>
      <c r="T3" s="7">
        <v>0.34946759259259258</v>
      </c>
      <c r="U3" s="7">
        <v>0.35042824074074069</v>
      </c>
      <c r="V3" s="7">
        <v>9.6064814814814808E-4</v>
      </c>
      <c r="W3" s="5">
        <v>56</v>
      </c>
      <c r="X3" s="7">
        <v>5.7800925925925929E-2</v>
      </c>
      <c r="Y3" s="9">
        <v>5.876157407407407E-2</v>
      </c>
      <c r="Z3" s="5">
        <v>20.45</v>
      </c>
      <c r="AA3" s="5">
        <v>14.74</v>
      </c>
      <c r="AB3" s="10">
        <v>14.5</v>
      </c>
      <c r="AC3" s="7">
        <v>0.37820601851851854</v>
      </c>
      <c r="AD3" s="7">
        <v>0.4312037037037037</v>
      </c>
      <c r="AE3" s="7">
        <v>0.43232638888888886</v>
      </c>
      <c r="AF3" s="7">
        <v>1.1226851851851851E-3</v>
      </c>
      <c r="AG3" s="5">
        <v>0</v>
      </c>
      <c r="AH3" s="7">
        <v>5.2997685185185182E-2</v>
      </c>
      <c r="AI3" s="9">
        <v>5.4120370370370374E-2</v>
      </c>
      <c r="AJ3" s="5">
        <v>20.45</v>
      </c>
      <c r="AK3" s="5">
        <v>16.079999999999998</v>
      </c>
      <c r="AL3" s="10">
        <v>15.74</v>
      </c>
      <c r="AM3" s="7">
        <v>0.4601041666666667</v>
      </c>
      <c r="AN3" s="7">
        <v>0.51318287037037036</v>
      </c>
      <c r="AO3" s="7">
        <v>0.51585648148148155</v>
      </c>
      <c r="AP3" s="7">
        <v>2.673611111111111E-3</v>
      </c>
      <c r="AQ3" s="5">
        <v>0</v>
      </c>
      <c r="AR3" s="7">
        <v>5.3078703703703704E-2</v>
      </c>
      <c r="AS3" s="9">
        <v>5.5752314814814817E-2</v>
      </c>
      <c r="AT3" s="5">
        <v>20.45</v>
      </c>
      <c r="AU3" s="5">
        <v>16.05</v>
      </c>
      <c r="AV3" s="10">
        <v>15.28</v>
      </c>
      <c r="AW3" s="7">
        <v>0.54363425925925923</v>
      </c>
      <c r="AX3" s="7">
        <v>0.61077546296296303</v>
      </c>
      <c r="AY3" s="7">
        <v>0.61884259259259256</v>
      </c>
      <c r="AZ3" s="7">
        <v>8.0671296296296307E-3</v>
      </c>
      <c r="BA3" s="5">
        <v>0</v>
      </c>
      <c r="BB3" s="7">
        <v>6.7141203703703703E-2</v>
      </c>
      <c r="BC3" s="9">
        <v>6.7141203703703703E-2</v>
      </c>
      <c r="BD3" s="5">
        <v>20.45</v>
      </c>
      <c r="BE3" s="5">
        <v>12.69</v>
      </c>
      <c r="BF3" s="10">
        <v>12.69</v>
      </c>
    </row>
    <row r="4" spans="1:58" customFormat="1" x14ac:dyDescent="0.25">
      <c r="A4" s="11" t="s">
        <v>193</v>
      </c>
      <c r="B4" s="11" t="s">
        <v>97</v>
      </c>
      <c r="C4" s="11" t="s">
        <v>98</v>
      </c>
      <c r="D4" s="11" t="s">
        <v>99</v>
      </c>
      <c r="E4" s="11" t="s">
        <v>100</v>
      </c>
      <c r="F4" s="11" t="s">
        <v>101</v>
      </c>
      <c r="G4" s="11" t="s">
        <v>72</v>
      </c>
      <c r="H4" s="12">
        <v>0.29166666666666669</v>
      </c>
      <c r="I4" s="11"/>
      <c r="J4" s="11"/>
      <c r="K4" s="12">
        <v>0</v>
      </c>
      <c r="L4" s="11"/>
      <c r="M4" s="17" t="str">
        <f>IFERROR(N4/(HOUR(L4)+MINUTE(L4)/60+SECOND(L4)/3600),"")</f>
        <v/>
      </c>
      <c r="N4" s="11">
        <v>81.8</v>
      </c>
      <c r="O4" s="12">
        <v>0</v>
      </c>
      <c r="P4" s="11">
        <v>0</v>
      </c>
      <c r="Q4" s="11"/>
      <c r="R4" s="11" t="s">
        <v>102</v>
      </c>
      <c r="S4" s="11" t="s">
        <v>103</v>
      </c>
      <c r="T4" s="12">
        <v>0.34883101851851855</v>
      </c>
      <c r="U4" s="12">
        <v>0.35318287037037038</v>
      </c>
      <c r="V4" s="12">
        <v>4.3518518518518515E-3</v>
      </c>
      <c r="W4" s="11">
        <v>64</v>
      </c>
      <c r="X4" s="12">
        <v>5.7164351851851848E-2</v>
      </c>
      <c r="Y4" s="12">
        <v>6.1516203703703698E-2</v>
      </c>
      <c r="Z4" s="11">
        <v>20.45</v>
      </c>
      <c r="AA4" s="11">
        <v>14.91</v>
      </c>
      <c r="AB4" s="11">
        <v>13.85</v>
      </c>
      <c r="AC4" s="12">
        <v>0.38096064814814817</v>
      </c>
      <c r="AD4" s="12">
        <v>0.43659722222222225</v>
      </c>
      <c r="AE4" s="12">
        <v>0.43895833333333334</v>
      </c>
      <c r="AF4" s="12">
        <v>2.3611111111111111E-3</v>
      </c>
      <c r="AG4" s="11">
        <v>0</v>
      </c>
      <c r="AH4" s="12">
        <v>5.5636574074074074E-2</v>
      </c>
      <c r="AI4" s="12">
        <v>5.7997685185185187E-2</v>
      </c>
      <c r="AJ4" s="11">
        <v>20.45</v>
      </c>
      <c r="AK4" s="11">
        <v>15.32</v>
      </c>
      <c r="AL4" s="11">
        <v>14.69</v>
      </c>
      <c r="AM4" s="12">
        <v>0.46673611111111107</v>
      </c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</row>
  </sheetData>
  <autoFilter ref="A2:BF4" xr:uid="{AFB4D20C-03C2-4A05-96A3-44843AFD1D71}">
    <sortState xmlns:xlrd2="http://schemas.microsoft.com/office/spreadsheetml/2017/richdata2" ref="A3:BF4">
      <sortCondition ref="Q2:Q4"/>
    </sortState>
  </autoFilter>
  <mergeCells count="4">
    <mergeCell ref="T1:AC1"/>
    <mergeCell ref="AD1:AM1"/>
    <mergeCell ref="AN1:AW1"/>
    <mergeCell ref="AX1:B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75B98-4949-4713-A123-086FA3D2665C}">
  <dimension ref="A1:AV8"/>
  <sheetViews>
    <sheetView workbookViewId="0">
      <selection activeCell="A14" sqref="A14"/>
    </sheetView>
  </sheetViews>
  <sheetFormatPr baseColWidth="10" defaultRowHeight="15" x14ac:dyDescent="0.25"/>
  <cols>
    <col min="1" max="1" width="58.5703125" style="19" bestFit="1" customWidth="1"/>
    <col min="2" max="2" width="14.28515625" style="19" bestFit="1" customWidth="1"/>
    <col min="3" max="3" width="20.7109375" style="19" bestFit="1" customWidth="1"/>
    <col min="4" max="4" width="18.5703125" style="19" bestFit="1" customWidth="1"/>
    <col min="5" max="5" width="16.7109375" style="19" bestFit="1" customWidth="1"/>
    <col min="6" max="6" width="16.140625" style="19" bestFit="1" customWidth="1"/>
    <col min="7" max="7" width="12.28515625" style="19" bestFit="1" customWidth="1"/>
    <col min="8" max="8" width="12.85546875" style="19" bestFit="1" customWidth="1"/>
    <col min="9" max="12" width="11.42578125" style="19"/>
    <col min="13" max="13" width="19.85546875" style="20" bestFit="1" customWidth="1"/>
    <col min="14" max="16384" width="11.42578125" style="19"/>
  </cols>
  <sheetData>
    <row r="1" spans="1:48" x14ac:dyDescent="0.25">
      <c r="A1"/>
      <c r="B1"/>
      <c r="C1"/>
      <c r="D1"/>
      <c r="E1"/>
      <c r="F1"/>
      <c r="G1"/>
      <c r="H1"/>
      <c r="I1"/>
      <c r="J1"/>
      <c r="K1"/>
      <c r="L1"/>
      <c r="M1" s="14"/>
      <c r="N1"/>
      <c r="O1"/>
      <c r="P1"/>
      <c r="Q1"/>
      <c r="R1"/>
      <c r="S1"/>
      <c r="T1" s="18" t="s">
        <v>19</v>
      </c>
      <c r="U1" s="18"/>
      <c r="V1" s="18"/>
      <c r="W1" s="18"/>
      <c r="X1" s="18"/>
      <c r="Y1" s="18"/>
      <c r="Z1" s="18"/>
      <c r="AA1" s="18"/>
      <c r="AB1" s="18"/>
      <c r="AC1" s="18"/>
      <c r="AD1" s="1" t="s">
        <v>30</v>
      </c>
      <c r="AE1" s="1"/>
      <c r="AF1" s="1"/>
      <c r="AG1" s="1"/>
      <c r="AH1" s="1"/>
      <c r="AI1" s="1"/>
      <c r="AJ1" s="1"/>
      <c r="AK1" s="1"/>
      <c r="AL1" s="1"/>
      <c r="AM1" s="1"/>
      <c r="AN1" s="2" t="s">
        <v>41</v>
      </c>
      <c r="AO1" s="2"/>
      <c r="AP1" s="2"/>
      <c r="AQ1" s="2"/>
      <c r="AR1" s="2"/>
      <c r="AS1" s="2"/>
      <c r="AT1" s="2"/>
      <c r="AU1" s="2"/>
      <c r="AV1" s="2"/>
    </row>
    <row r="2" spans="1:48" s="21" customFormat="1" ht="60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15" t="s">
        <v>189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20</v>
      </c>
      <c r="V2" s="6" t="s">
        <v>21</v>
      </c>
      <c r="W2" s="6" t="s">
        <v>22</v>
      </c>
      <c r="X2" s="6" t="s">
        <v>23</v>
      </c>
      <c r="Y2" s="6" t="s">
        <v>24</v>
      </c>
      <c r="Z2" s="6" t="s">
        <v>25</v>
      </c>
      <c r="AA2" s="6" t="s">
        <v>26</v>
      </c>
      <c r="AB2" s="6" t="s">
        <v>27</v>
      </c>
      <c r="AC2" s="6" t="s">
        <v>28</v>
      </c>
      <c r="AD2" s="6" t="s">
        <v>29</v>
      </c>
      <c r="AE2" s="6" t="s">
        <v>31</v>
      </c>
      <c r="AF2" s="6" t="s">
        <v>32</v>
      </c>
      <c r="AG2" s="6" t="s">
        <v>33</v>
      </c>
      <c r="AH2" s="6" t="s">
        <v>34</v>
      </c>
      <c r="AI2" s="6" t="s">
        <v>35</v>
      </c>
      <c r="AJ2" s="6" t="s">
        <v>36</v>
      </c>
      <c r="AK2" s="6" t="s">
        <v>37</v>
      </c>
      <c r="AL2" s="6" t="s">
        <v>38</v>
      </c>
      <c r="AM2" s="6" t="s">
        <v>39</v>
      </c>
      <c r="AN2" s="6" t="s">
        <v>40</v>
      </c>
      <c r="AO2" s="6" t="s">
        <v>42</v>
      </c>
      <c r="AP2" s="6" t="s">
        <v>43</v>
      </c>
      <c r="AQ2" s="6" t="s">
        <v>44</v>
      </c>
      <c r="AR2" s="6" t="s">
        <v>45</v>
      </c>
      <c r="AS2" s="6" t="s">
        <v>46</v>
      </c>
      <c r="AT2" s="6" t="s">
        <v>47</v>
      </c>
      <c r="AU2" s="6" t="s">
        <v>48</v>
      </c>
      <c r="AV2" s="6" t="s">
        <v>49</v>
      </c>
    </row>
    <row r="3" spans="1:48" s="22" customFormat="1" x14ac:dyDescent="0.25">
      <c r="A3" s="5" t="s">
        <v>191</v>
      </c>
      <c r="B3" s="5" t="s">
        <v>116</v>
      </c>
      <c r="C3" s="5" t="s">
        <v>117</v>
      </c>
      <c r="D3" s="5" t="s">
        <v>118</v>
      </c>
      <c r="E3" s="5" t="s">
        <v>119</v>
      </c>
      <c r="F3" s="5" t="s">
        <v>120</v>
      </c>
      <c r="G3" s="5" t="s">
        <v>72</v>
      </c>
      <c r="H3" s="7">
        <v>0.33333333333333331</v>
      </c>
      <c r="I3" s="7">
        <v>0.55111111111111111</v>
      </c>
      <c r="J3" s="5">
        <v>15.75</v>
      </c>
      <c r="K3" s="7">
        <v>0.16222222222222224</v>
      </c>
      <c r="L3" s="7">
        <v>0.15168981481481481</v>
      </c>
      <c r="M3" s="16">
        <f>IFERROR(N3/(HOUR(L3)+MINUTE(L3)/60+SECOND(L3)/3600),"")</f>
        <v>16.851823592247825</v>
      </c>
      <c r="N3" s="5">
        <v>61.35</v>
      </c>
      <c r="O3" s="8">
        <v>7.2839467592592591E-3</v>
      </c>
      <c r="P3" s="5">
        <v>120</v>
      </c>
      <c r="Q3" s="5">
        <v>1</v>
      </c>
      <c r="R3" s="5"/>
      <c r="S3" s="5"/>
      <c r="T3" s="7">
        <v>0.38538194444444446</v>
      </c>
      <c r="U3" s="7">
        <v>0.3878240740740741</v>
      </c>
      <c r="V3" s="7">
        <v>2.4421296296296296E-3</v>
      </c>
      <c r="W3" s="5">
        <v>0</v>
      </c>
      <c r="X3" s="7">
        <v>5.2048611111111108E-2</v>
      </c>
      <c r="Y3" s="9">
        <v>5.4490740740740735E-2</v>
      </c>
      <c r="Z3" s="5">
        <v>20.45</v>
      </c>
      <c r="AA3" s="5">
        <v>16.37</v>
      </c>
      <c r="AB3" s="10">
        <v>15.64</v>
      </c>
      <c r="AC3" s="7">
        <v>0.41560185185185183</v>
      </c>
      <c r="AD3" s="7">
        <v>0.46164351851851854</v>
      </c>
      <c r="AE3" s="7">
        <v>0.46973379629629625</v>
      </c>
      <c r="AF3" s="7">
        <v>8.0902777777777778E-3</v>
      </c>
      <c r="AG3" s="5">
        <v>0</v>
      </c>
      <c r="AH3" s="7">
        <v>4.6041666666666668E-2</v>
      </c>
      <c r="AI3" s="9">
        <v>5.4131944444444441E-2</v>
      </c>
      <c r="AJ3" s="5">
        <v>20.45</v>
      </c>
      <c r="AK3" s="5">
        <v>18.510000000000002</v>
      </c>
      <c r="AL3" s="10">
        <v>15.74</v>
      </c>
      <c r="AM3" s="7">
        <v>0.49751157407407409</v>
      </c>
      <c r="AN3" s="7">
        <v>0.55111111111111111</v>
      </c>
      <c r="AO3" s="7">
        <v>0.56243055555555554</v>
      </c>
      <c r="AP3" s="7">
        <v>1.1319444444444444E-2</v>
      </c>
      <c r="AQ3" s="5">
        <v>0</v>
      </c>
      <c r="AR3" s="7">
        <v>5.3599537037037036E-2</v>
      </c>
      <c r="AS3" s="9">
        <v>5.3599537037037036E-2</v>
      </c>
      <c r="AT3" s="5">
        <v>20.45</v>
      </c>
      <c r="AU3" s="5">
        <v>15.9</v>
      </c>
      <c r="AV3" s="10">
        <v>15.9</v>
      </c>
    </row>
    <row r="4" spans="1:48" x14ac:dyDescent="0.25">
      <c r="A4" s="5" t="s">
        <v>191</v>
      </c>
      <c r="B4" s="5" t="s">
        <v>126</v>
      </c>
      <c r="C4" s="5" t="s">
        <v>127</v>
      </c>
      <c r="D4" s="5" t="s">
        <v>128</v>
      </c>
      <c r="E4" s="5" t="s">
        <v>129</v>
      </c>
      <c r="F4" s="5" t="s">
        <v>130</v>
      </c>
      <c r="G4" s="5" t="s">
        <v>72</v>
      </c>
      <c r="H4" s="7">
        <v>0.33333333333333331</v>
      </c>
      <c r="I4" s="7">
        <v>0.58908564814814812</v>
      </c>
      <c r="J4" s="5">
        <v>12.76</v>
      </c>
      <c r="K4" s="7">
        <v>0.20019675925925925</v>
      </c>
      <c r="L4" s="7">
        <v>0.18502314814814813</v>
      </c>
      <c r="M4" s="16">
        <f>IFERROR(N4/(HOUR(L4)+MINUTE(L4)/60+SECOND(L4)/3600),"")</f>
        <v>13.815838859001625</v>
      </c>
      <c r="N4" s="5">
        <v>61.35</v>
      </c>
      <c r="O4" s="8">
        <v>7.2762384259259264E-3</v>
      </c>
      <c r="P4" s="5">
        <v>114</v>
      </c>
      <c r="Q4" s="5">
        <v>2</v>
      </c>
      <c r="R4" s="5"/>
      <c r="S4" s="5"/>
      <c r="T4" s="7">
        <v>0.38600694444444444</v>
      </c>
      <c r="U4" s="7">
        <v>0.39592592592592596</v>
      </c>
      <c r="V4" s="7">
        <v>9.9189814814814817E-3</v>
      </c>
      <c r="W4" s="5">
        <v>0</v>
      </c>
      <c r="X4" s="7">
        <v>5.2673611111111109E-2</v>
      </c>
      <c r="Y4" s="9">
        <v>6.2592592592592589E-2</v>
      </c>
      <c r="Z4" s="5">
        <v>20.45</v>
      </c>
      <c r="AA4" s="5">
        <v>16.18</v>
      </c>
      <c r="AB4" s="10">
        <v>13.61</v>
      </c>
      <c r="AC4" s="7">
        <v>0.42370370370370369</v>
      </c>
      <c r="AD4" s="7">
        <v>0.48768518518518517</v>
      </c>
      <c r="AE4" s="7">
        <v>0.4929398148148148</v>
      </c>
      <c r="AF4" s="7">
        <v>5.2546296296296299E-3</v>
      </c>
      <c r="AG4" s="5">
        <v>0</v>
      </c>
      <c r="AH4" s="7">
        <v>6.3981481481481486E-2</v>
      </c>
      <c r="AI4" s="9">
        <v>6.9236111111111109E-2</v>
      </c>
      <c r="AJ4" s="5">
        <v>20.45</v>
      </c>
      <c r="AK4" s="5">
        <v>13.32</v>
      </c>
      <c r="AL4" s="10">
        <v>12.31</v>
      </c>
      <c r="AM4" s="7">
        <v>0.52071759259259254</v>
      </c>
      <c r="AN4" s="7">
        <v>0.58908564814814812</v>
      </c>
      <c r="AO4" s="7">
        <v>0.59574074074074079</v>
      </c>
      <c r="AP4" s="7">
        <v>6.6550925925925935E-3</v>
      </c>
      <c r="AQ4" s="5">
        <v>0</v>
      </c>
      <c r="AR4" s="7">
        <v>6.8368055555555557E-2</v>
      </c>
      <c r="AS4" s="9">
        <v>6.8368055555555557E-2</v>
      </c>
      <c r="AT4" s="5">
        <v>20.45</v>
      </c>
      <c r="AU4" s="5">
        <v>12.46</v>
      </c>
      <c r="AV4" s="10">
        <v>12.46</v>
      </c>
    </row>
    <row r="5" spans="1:48" s="22" customFormat="1" x14ac:dyDescent="0.25">
      <c r="A5" s="11" t="s">
        <v>191</v>
      </c>
      <c r="B5" s="11" t="s">
        <v>109</v>
      </c>
      <c r="C5" s="11" t="s">
        <v>110</v>
      </c>
      <c r="D5" s="11" t="s">
        <v>111</v>
      </c>
      <c r="E5" s="11" t="s">
        <v>112</v>
      </c>
      <c r="F5" s="11" t="s">
        <v>113</v>
      </c>
      <c r="G5" s="11" t="s">
        <v>72</v>
      </c>
      <c r="H5" s="12">
        <v>0.33333333333333331</v>
      </c>
      <c r="I5" s="11"/>
      <c r="J5" s="11"/>
      <c r="K5" s="12">
        <v>0</v>
      </c>
      <c r="L5" s="11"/>
      <c r="M5" s="17" t="str">
        <f>IFERROR(N5/(HOUR(L5)+MINUTE(L5)/60+SECOND(L5)/3600),"")</f>
        <v/>
      </c>
      <c r="N5" s="11">
        <v>61.35</v>
      </c>
      <c r="O5" s="12">
        <v>0</v>
      </c>
      <c r="P5" s="11">
        <v>0</v>
      </c>
      <c r="Q5" s="11"/>
      <c r="R5" s="11" t="s">
        <v>114</v>
      </c>
      <c r="S5" s="11" t="s">
        <v>115</v>
      </c>
      <c r="T5" s="12">
        <v>0.38498842592592591</v>
      </c>
      <c r="U5" s="12">
        <v>0.38905092592592588</v>
      </c>
      <c r="V5" s="12">
        <v>4.0624999999999993E-3</v>
      </c>
      <c r="W5" s="11">
        <v>0</v>
      </c>
      <c r="X5" s="12">
        <v>5.1655092592592593E-2</v>
      </c>
      <c r="Y5" s="12">
        <v>5.5717592592592596E-2</v>
      </c>
      <c r="Z5" s="11">
        <v>20.45</v>
      </c>
      <c r="AA5" s="11">
        <v>16.5</v>
      </c>
      <c r="AB5" s="11">
        <v>15.29</v>
      </c>
      <c r="AC5" s="12">
        <v>0.41682870370370373</v>
      </c>
      <c r="AD5" s="12">
        <v>0.46021990740740742</v>
      </c>
      <c r="AE5" s="12">
        <v>0.46856481481481477</v>
      </c>
      <c r="AF5" s="12">
        <v>8.3449074074074085E-3</v>
      </c>
      <c r="AG5" s="11">
        <v>0</v>
      </c>
      <c r="AH5" s="12">
        <v>4.3391203703703703E-2</v>
      </c>
      <c r="AI5" s="12">
        <v>5.1736111111111115E-2</v>
      </c>
      <c r="AJ5" s="11">
        <v>20.45</v>
      </c>
      <c r="AK5" s="11">
        <v>19.64</v>
      </c>
      <c r="AL5" s="11">
        <v>16.47</v>
      </c>
      <c r="AM5" s="12">
        <v>0.49634259259259261</v>
      </c>
      <c r="AN5" s="12">
        <v>0.5337615740740741</v>
      </c>
      <c r="AO5" s="12">
        <v>0.54828703703703707</v>
      </c>
      <c r="AP5" s="12">
        <v>1.4525462962962964E-2</v>
      </c>
      <c r="AQ5" s="11">
        <v>0</v>
      </c>
      <c r="AR5" s="12">
        <v>3.7418981481481477E-2</v>
      </c>
      <c r="AS5" s="12">
        <v>3.7418981481481477E-2</v>
      </c>
      <c r="AT5" s="11">
        <v>20.45</v>
      </c>
      <c r="AU5" s="11">
        <v>22.77</v>
      </c>
      <c r="AV5" s="11">
        <v>22.77</v>
      </c>
    </row>
    <row r="6" spans="1:48" x14ac:dyDescent="0.25">
      <c r="A6" s="11" t="s">
        <v>191</v>
      </c>
      <c r="B6" s="11" t="s">
        <v>121</v>
      </c>
      <c r="C6" s="11" t="s">
        <v>122</v>
      </c>
      <c r="D6" s="11" t="s">
        <v>123</v>
      </c>
      <c r="E6" s="11" t="s">
        <v>124</v>
      </c>
      <c r="F6" s="11" t="s">
        <v>125</v>
      </c>
      <c r="G6" s="11" t="s">
        <v>72</v>
      </c>
      <c r="H6" s="12">
        <v>0.33333333333333331</v>
      </c>
      <c r="I6" s="11"/>
      <c r="J6" s="11"/>
      <c r="K6" s="12">
        <v>0</v>
      </c>
      <c r="L6" s="11"/>
      <c r="M6" s="17" t="str">
        <f>IFERROR(N6/(HOUR(L6)+MINUTE(L6)/60+SECOND(L6)/3600),"")</f>
        <v/>
      </c>
      <c r="N6" s="11">
        <v>61.35</v>
      </c>
      <c r="O6" s="12">
        <v>0</v>
      </c>
      <c r="P6" s="11">
        <v>0</v>
      </c>
      <c r="Q6" s="11"/>
      <c r="R6" s="11" t="s">
        <v>114</v>
      </c>
      <c r="S6" s="11" t="s">
        <v>115</v>
      </c>
      <c r="T6" s="12">
        <v>0.3845601851851852</v>
      </c>
      <c r="U6" s="12">
        <v>0.38980324074074074</v>
      </c>
      <c r="V6" s="12">
        <v>5.2430555555555555E-3</v>
      </c>
      <c r="W6" s="11">
        <v>0</v>
      </c>
      <c r="X6" s="12">
        <v>5.122685185185185E-2</v>
      </c>
      <c r="Y6" s="12">
        <v>5.6469907407407406E-2</v>
      </c>
      <c r="Z6" s="11">
        <v>20.45</v>
      </c>
      <c r="AA6" s="11">
        <v>16.63</v>
      </c>
      <c r="AB6" s="11">
        <v>15.09</v>
      </c>
      <c r="AC6" s="12">
        <v>0.41758101851851853</v>
      </c>
      <c r="AD6" s="12">
        <v>0.46108796296296295</v>
      </c>
      <c r="AE6" s="12">
        <v>0.46642361111111108</v>
      </c>
      <c r="AF6" s="12">
        <v>5.3356481481481484E-3</v>
      </c>
      <c r="AG6" s="11">
        <v>0</v>
      </c>
      <c r="AH6" s="12">
        <v>4.3506944444444445E-2</v>
      </c>
      <c r="AI6" s="12">
        <v>4.8842592592592597E-2</v>
      </c>
      <c r="AJ6" s="11">
        <v>20.45</v>
      </c>
      <c r="AK6" s="11">
        <v>19.579999999999998</v>
      </c>
      <c r="AL6" s="11">
        <v>17.45</v>
      </c>
      <c r="AM6" s="12">
        <v>0.49420138888888893</v>
      </c>
      <c r="AN6" s="12">
        <v>0.54347222222222225</v>
      </c>
      <c r="AO6" s="12">
        <v>0.54710648148148155</v>
      </c>
      <c r="AP6" s="12">
        <v>3.6342592592592594E-3</v>
      </c>
      <c r="AQ6" s="11">
        <v>0</v>
      </c>
      <c r="AR6" s="12">
        <v>4.927083333333334E-2</v>
      </c>
      <c r="AS6" s="12">
        <v>4.927083333333334E-2</v>
      </c>
      <c r="AT6" s="11">
        <v>20.45</v>
      </c>
      <c r="AU6" s="11">
        <v>17.29</v>
      </c>
      <c r="AV6" s="11">
        <v>17.29</v>
      </c>
    </row>
    <row r="7" spans="1:48" s="22" customFormat="1" x14ac:dyDescent="0.25">
      <c r="A7" s="11" t="s">
        <v>191</v>
      </c>
      <c r="B7" s="11" t="s">
        <v>131</v>
      </c>
      <c r="C7" s="11" t="s">
        <v>132</v>
      </c>
      <c r="D7" s="11" t="s">
        <v>133</v>
      </c>
      <c r="E7" s="11" t="s">
        <v>134</v>
      </c>
      <c r="F7" s="11" t="s">
        <v>135</v>
      </c>
      <c r="G7" s="11" t="s">
        <v>72</v>
      </c>
      <c r="H7" s="12">
        <v>0.33333333333333331</v>
      </c>
      <c r="I7" s="11"/>
      <c r="J7" s="11"/>
      <c r="K7" s="12">
        <v>0</v>
      </c>
      <c r="L7" s="11"/>
      <c r="M7" s="17" t="str">
        <f>IFERROR(N7/(HOUR(L7)+MINUTE(L7)/60+SECOND(L7)/3600),"")</f>
        <v/>
      </c>
      <c r="N7" s="11">
        <v>61.35</v>
      </c>
      <c r="O7" s="12">
        <v>0</v>
      </c>
      <c r="P7" s="11">
        <v>0</v>
      </c>
      <c r="Q7" s="11"/>
      <c r="R7" s="11" t="s">
        <v>114</v>
      </c>
      <c r="S7" s="11" t="s">
        <v>115</v>
      </c>
      <c r="T7" s="12">
        <v>0.38633101851851853</v>
      </c>
      <c r="U7" s="12">
        <v>0.3991898148148148</v>
      </c>
      <c r="V7" s="12">
        <v>1.2858796296296297E-2</v>
      </c>
      <c r="W7" s="11">
        <v>0</v>
      </c>
      <c r="X7" s="12">
        <v>5.2997685185185182E-2</v>
      </c>
      <c r="Y7" s="12">
        <v>6.5856481481481488E-2</v>
      </c>
      <c r="Z7" s="11">
        <v>20.45</v>
      </c>
      <c r="AA7" s="11">
        <v>16.079999999999998</v>
      </c>
      <c r="AB7" s="11">
        <v>12.94</v>
      </c>
      <c r="AC7" s="12">
        <v>0.42696759259259259</v>
      </c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</row>
    <row r="8" spans="1:48" s="22" customFormat="1" x14ac:dyDescent="0.25">
      <c r="A8" s="11" t="s">
        <v>191</v>
      </c>
      <c r="B8" s="11" t="s">
        <v>136</v>
      </c>
      <c r="C8" s="11" t="s">
        <v>137</v>
      </c>
      <c r="D8" s="11" t="s">
        <v>138</v>
      </c>
      <c r="E8" s="11" t="s">
        <v>139</v>
      </c>
      <c r="F8" s="11" t="s">
        <v>140</v>
      </c>
      <c r="G8" s="11" t="s">
        <v>72</v>
      </c>
      <c r="H8" s="12">
        <v>0.33333333333333331</v>
      </c>
      <c r="I8" s="11"/>
      <c r="J8" s="11"/>
      <c r="K8" s="12">
        <v>0</v>
      </c>
      <c r="L8" s="11"/>
      <c r="M8" s="17" t="str">
        <f>IFERROR(N8/(HOUR(L8)+MINUTE(L8)/60+SECOND(L8)/3600),"")</f>
        <v/>
      </c>
      <c r="N8" s="11">
        <v>61.35</v>
      </c>
      <c r="O8" s="12">
        <v>0</v>
      </c>
      <c r="P8" s="11">
        <v>0</v>
      </c>
      <c r="Q8" s="11"/>
      <c r="R8" s="11" t="s">
        <v>114</v>
      </c>
      <c r="S8" s="11" t="s">
        <v>115</v>
      </c>
      <c r="T8" s="12">
        <v>0.38597222222222222</v>
      </c>
      <c r="U8" s="12">
        <v>0.3896296296296296</v>
      </c>
      <c r="V8" s="12">
        <v>3.6574074074074074E-3</v>
      </c>
      <c r="W8" s="11">
        <v>0</v>
      </c>
      <c r="X8" s="12">
        <v>5.2638888888888895E-2</v>
      </c>
      <c r="Y8" s="12">
        <v>5.6296296296296296E-2</v>
      </c>
      <c r="Z8" s="11">
        <v>20.45</v>
      </c>
      <c r="AA8" s="11">
        <v>16.190000000000001</v>
      </c>
      <c r="AB8" s="11">
        <v>15.14</v>
      </c>
      <c r="AC8" s="12">
        <v>0.41740740740740739</v>
      </c>
      <c r="AD8" s="12">
        <v>0.46413194444444444</v>
      </c>
      <c r="AE8" s="12">
        <v>0.46848379629629627</v>
      </c>
      <c r="AF8" s="12">
        <v>4.3518518518518515E-3</v>
      </c>
      <c r="AG8" s="11">
        <v>0</v>
      </c>
      <c r="AH8" s="12">
        <v>4.6724537037037044E-2</v>
      </c>
      <c r="AI8" s="12">
        <v>5.1076388888888886E-2</v>
      </c>
      <c r="AJ8" s="11">
        <v>20.45</v>
      </c>
      <c r="AK8" s="11">
        <v>18.239999999999998</v>
      </c>
      <c r="AL8" s="11">
        <v>16.68</v>
      </c>
      <c r="AM8" s="12">
        <v>0.49626157407407406</v>
      </c>
      <c r="AN8" s="12">
        <v>0.53378472222222217</v>
      </c>
      <c r="AO8" s="12">
        <v>0.54805555555555552</v>
      </c>
      <c r="AP8" s="12">
        <v>1.4270833333333335E-2</v>
      </c>
      <c r="AQ8" s="11">
        <v>0</v>
      </c>
      <c r="AR8" s="12">
        <v>3.7523148148148146E-2</v>
      </c>
      <c r="AS8" s="12">
        <v>3.7523148148148146E-2</v>
      </c>
      <c r="AT8" s="11">
        <v>20.45</v>
      </c>
      <c r="AU8" s="11">
        <v>22.71</v>
      </c>
      <c r="AV8" s="11">
        <v>22.71</v>
      </c>
    </row>
  </sheetData>
  <autoFilter ref="A2:AV8" xr:uid="{AFB4D20C-03C2-4A05-96A3-44843AFD1D71}">
    <sortState xmlns:xlrd2="http://schemas.microsoft.com/office/spreadsheetml/2017/richdata2" ref="A3:AV8">
      <sortCondition ref="Q2:Q8"/>
    </sortState>
  </autoFilter>
  <mergeCells count="3">
    <mergeCell ref="T1:AC1"/>
    <mergeCell ref="AD1:AM1"/>
    <mergeCell ref="AN1:AV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CA90D-CD12-44E9-AD21-A88F354DF3F4}">
  <dimension ref="A1:AV3"/>
  <sheetViews>
    <sheetView workbookViewId="0">
      <selection activeCell="A9" sqref="A9"/>
    </sheetView>
  </sheetViews>
  <sheetFormatPr baseColWidth="10" defaultRowHeight="15" x14ac:dyDescent="0.25"/>
  <cols>
    <col min="1" max="1" width="58.5703125" style="19" bestFit="1" customWidth="1"/>
    <col min="2" max="2" width="14.28515625" style="19" bestFit="1" customWidth="1"/>
    <col min="3" max="3" width="20.7109375" style="19" bestFit="1" customWidth="1"/>
    <col min="4" max="4" width="18.5703125" style="19" bestFit="1" customWidth="1"/>
    <col min="5" max="5" width="16.7109375" style="19" bestFit="1" customWidth="1"/>
    <col min="6" max="6" width="16.140625" style="19" bestFit="1" customWidth="1"/>
    <col min="7" max="7" width="12.28515625" style="19" bestFit="1" customWidth="1"/>
    <col min="8" max="8" width="12.85546875" style="19" bestFit="1" customWidth="1"/>
    <col min="9" max="12" width="11.42578125" style="19"/>
    <col min="13" max="13" width="19.85546875" style="20" bestFit="1" customWidth="1"/>
    <col min="14" max="16384" width="11.42578125" style="19"/>
  </cols>
  <sheetData>
    <row r="1" spans="1:48" customFormat="1" x14ac:dyDescent="0.25">
      <c r="M1" s="14"/>
      <c r="T1" s="18" t="s">
        <v>19</v>
      </c>
      <c r="U1" s="18"/>
      <c r="V1" s="18"/>
      <c r="W1" s="18"/>
      <c r="X1" s="18"/>
      <c r="Y1" s="18"/>
      <c r="Z1" s="18"/>
      <c r="AA1" s="18"/>
      <c r="AB1" s="18"/>
      <c r="AC1" s="18"/>
      <c r="AD1" s="1" t="s">
        <v>30</v>
      </c>
      <c r="AE1" s="1"/>
      <c r="AF1" s="1"/>
      <c r="AG1" s="1"/>
      <c r="AH1" s="1"/>
      <c r="AI1" s="1"/>
      <c r="AJ1" s="1"/>
      <c r="AK1" s="1"/>
      <c r="AL1" s="1"/>
      <c r="AM1" s="1"/>
      <c r="AN1" s="2" t="s">
        <v>41</v>
      </c>
      <c r="AO1" s="2"/>
      <c r="AP1" s="2"/>
      <c r="AQ1" s="2"/>
      <c r="AR1" s="2"/>
      <c r="AS1" s="2"/>
      <c r="AT1" s="2"/>
      <c r="AU1" s="2"/>
      <c r="AV1" s="2"/>
    </row>
    <row r="2" spans="1:48" s="4" customFormat="1" ht="60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15" t="s">
        <v>189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20</v>
      </c>
      <c r="V2" s="6" t="s">
        <v>21</v>
      </c>
      <c r="W2" s="6" t="s">
        <v>22</v>
      </c>
      <c r="X2" s="6" t="s">
        <v>23</v>
      </c>
      <c r="Y2" s="6" t="s">
        <v>24</v>
      </c>
      <c r="Z2" s="6" t="s">
        <v>25</v>
      </c>
      <c r="AA2" s="6" t="s">
        <v>26</v>
      </c>
      <c r="AB2" s="6" t="s">
        <v>27</v>
      </c>
      <c r="AC2" s="6" t="s">
        <v>28</v>
      </c>
      <c r="AD2" s="6" t="s">
        <v>29</v>
      </c>
      <c r="AE2" s="6" t="s">
        <v>31</v>
      </c>
      <c r="AF2" s="6" t="s">
        <v>32</v>
      </c>
      <c r="AG2" s="6" t="s">
        <v>33</v>
      </c>
      <c r="AH2" s="6" t="s">
        <v>34</v>
      </c>
      <c r="AI2" s="6" t="s">
        <v>35</v>
      </c>
      <c r="AJ2" s="6" t="s">
        <v>36</v>
      </c>
      <c r="AK2" s="6" t="s">
        <v>37</v>
      </c>
      <c r="AL2" s="6" t="s">
        <v>38</v>
      </c>
      <c r="AM2" s="6" t="s">
        <v>39</v>
      </c>
      <c r="AN2" s="6" t="s">
        <v>40</v>
      </c>
      <c r="AO2" s="6" t="s">
        <v>42</v>
      </c>
      <c r="AP2" s="6" t="s">
        <v>43</v>
      </c>
      <c r="AQ2" s="6" t="s">
        <v>44</v>
      </c>
      <c r="AR2" s="6" t="s">
        <v>45</v>
      </c>
      <c r="AS2" s="6" t="s">
        <v>46</v>
      </c>
      <c r="AT2" s="6" t="s">
        <v>47</v>
      </c>
      <c r="AU2" s="6" t="s">
        <v>48</v>
      </c>
      <c r="AV2" s="6" t="s">
        <v>49</v>
      </c>
    </row>
    <row r="3" spans="1:48" customFormat="1" x14ac:dyDescent="0.25">
      <c r="A3" s="5" t="s">
        <v>194</v>
      </c>
      <c r="B3" s="5" t="s">
        <v>141</v>
      </c>
      <c r="C3" s="5" t="s">
        <v>142</v>
      </c>
      <c r="D3" s="5" t="s">
        <v>143</v>
      </c>
      <c r="E3" s="5" t="s">
        <v>144</v>
      </c>
      <c r="F3" s="5" t="s">
        <v>145</v>
      </c>
      <c r="G3" s="5" t="s">
        <v>66</v>
      </c>
      <c r="H3" s="7">
        <v>0.33333333333333331</v>
      </c>
      <c r="I3" s="7">
        <v>0.56503472222222217</v>
      </c>
      <c r="J3" s="5">
        <v>14.51</v>
      </c>
      <c r="K3" s="7">
        <v>0.17614583333333333</v>
      </c>
      <c r="L3" s="7">
        <v>0.16831018518518517</v>
      </c>
      <c r="M3" s="16">
        <f t="shared" ref="M3" si="0">IFERROR(N3/(HOUR(L3)+MINUTE(L3)/60+SECOND(L3)/3600),"")</f>
        <v>15.187732086370513</v>
      </c>
      <c r="N3" s="5">
        <v>61.35</v>
      </c>
      <c r="O3" s="8">
        <v>4.6103356481481481E-3</v>
      </c>
      <c r="P3" s="5">
        <v>120</v>
      </c>
      <c r="Q3" s="5">
        <v>1</v>
      </c>
      <c r="R3" s="5"/>
      <c r="S3" s="5"/>
      <c r="T3" s="7">
        <v>0.3875231481481482</v>
      </c>
      <c r="U3" s="7">
        <v>0.38990740740740737</v>
      </c>
      <c r="V3" s="7">
        <v>2.3842592592592591E-3</v>
      </c>
      <c r="W3" s="5">
        <v>0</v>
      </c>
      <c r="X3" s="7">
        <v>5.4189814814814809E-2</v>
      </c>
      <c r="Y3" s="9">
        <v>5.6574074074074075E-2</v>
      </c>
      <c r="Z3" s="5">
        <v>20.45</v>
      </c>
      <c r="AA3" s="5">
        <v>15.72</v>
      </c>
      <c r="AB3" s="10">
        <v>15.06</v>
      </c>
      <c r="AC3" s="7">
        <v>0.41768518518518521</v>
      </c>
      <c r="AD3" s="7">
        <v>0.46421296296296299</v>
      </c>
      <c r="AE3" s="7">
        <v>0.4696643518518519</v>
      </c>
      <c r="AF3" s="7">
        <v>5.4513888888888884E-3</v>
      </c>
      <c r="AG3" s="5">
        <v>0</v>
      </c>
      <c r="AH3" s="7">
        <v>4.6527777777777779E-2</v>
      </c>
      <c r="AI3" s="9">
        <v>5.1979166666666667E-2</v>
      </c>
      <c r="AJ3" s="5">
        <v>20.45</v>
      </c>
      <c r="AK3" s="5">
        <v>18.309999999999999</v>
      </c>
      <c r="AL3" s="10">
        <v>16.39</v>
      </c>
      <c r="AM3" s="7">
        <v>0.49744212962962964</v>
      </c>
      <c r="AN3" s="7">
        <v>0.56503472222222217</v>
      </c>
      <c r="AO3" s="7">
        <v>0.57103009259259252</v>
      </c>
      <c r="AP3" s="7">
        <v>5.9953703703703697E-3</v>
      </c>
      <c r="AQ3" s="5">
        <v>0</v>
      </c>
      <c r="AR3" s="7">
        <v>6.7592592592592593E-2</v>
      </c>
      <c r="AS3" s="9">
        <v>6.7592592592592593E-2</v>
      </c>
      <c r="AT3" s="5">
        <v>20.45</v>
      </c>
      <c r="AU3" s="5">
        <v>12.61</v>
      </c>
      <c r="AV3" s="10">
        <v>12.61</v>
      </c>
    </row>
  </sheetData>
  <autoFilter ref="A2:AV3" xr:uid="{AFB4D20C-03C2-4A05-96A3-44843AFD1D71}"/>
  <mergeCells count="3">
    <mergeCell ref="T1:AC1"/>
    <mergeCell ref="AD1:AM1"/>
    <mergeCell ref="AN1:AV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3124A-22E1-4663-AD3C-CEB099CE9411}">
  <dimension ref="A1:AV3"/>
  <sheetViews>
    <sheetView workbookViewId="0">
      <selection activeCell="A3" sqref="A3"/>
    </sheetView>
  </sheetViews>
  <sheetFormatPr baseColWidth="10" defaultRowHeight="15" x14ac:dyDescent="0.25"/>
  <cols>
    <col min="1" max="1" width="58.5703125" style="19" bestFit="1" customWidth="1"/>
    <col min="2" max="2" width="14.28515625" style="19" bestFit="1" customWidth="1"/>
    <col min="3" max="3" width="20.7109375" style="19" bestFit="1" customWidth="1"/>
    <col min="4" max="4" width="18.5703125" style="19" bestFit="1" customWidth="1"/>
    <col min="5" max="5" width="16.7109375" style="19" bestFit="1" customWidth="1"/>
    <col min="6" max="6" width="16.140625" style="19" bestFit="1" customWidth="1"/>
    <col min="7" max="7" width="12.28515625" style="19" bestFit="1" customWidth="1"/>
    <col min="8" max="8" width="12.85546875" style="19" bestFit="1" customWidth="1"/>
    <col min="9" max="12" width="11.42578125" style="19"/>
    <col min="13" max="13" width="19.85546875" style="20" bestFit="1" customWidth="1"/>
    <col min="14" max="16384" width="11.42578125" style="19"/>
  </cols>
  <sheetData>
    <row r="1" spans="1:48" x14ac:dyDescent="0.25">
      <c r="A1"/>
      <c r="B1"/>
      <c r="C1"/>
      <c r="D1"/>
      <c r="E1"/>
      <c r="F1"/>
      <c r="G1"/>
      <c r="H1"/>
      <c r="I1"/>
      <c r="J1"/>
      <c r="K1"/>
      <c r="L1"/>
      <c r="M1" s="14"/>
      <c r="N1"/>
      <c r="O1"/>
      <c r="P1"/>
      <c r="Q1"/>
      <c r="R1"/>
      <c r="S1"/>
      <c r="T1" s="18" t="s">
        <v>19</v>
      </c>
      <c r="U1" s="18"/>
      <c r="V1" s="18"/>
      <c r="W1" s="18"/>
      <c r="X1" s="18"/>
      <c r="Y1" s="18"/>
      <c r="Z1" s="18"/>
      <c r="AA1" s="18"/>
      <c r="AB1" s="18"/>
      <c r="AC1" s="18"/>
      <c r="AD1" s="1" t="s">
        <v>30</v>
      </c>
      <c r="AE1" s="1"/>
      <c r="AF1" s="1"/>
      <c r="AG1" s="1"/>
      <c r="AH1" s="1"/>
      <c r="AI1" s="1"/>
      <c r="AJ1" s="1"/>
      <c r="AK1" s="1"/>
      <c r="AL1" s="1"/>
      <c r="AM1" s="1"/>
      <c r="AN1" s="2" t="s">
        <v>41</v>
      </c>
      <c r="AO1" s="2"/>
      <c r="AP1" s="2"/>
      <c r="AQ1" s="2"/>
      <c r="AR1" s="2"/>
      <c r="AS1" s="2"/>
      <c r="AT1" s="2"/>
      <c r="AU1" s="2"/>
      <c r="AV1" s="2"/>
    </row>
    <row r="2" spans="1:48" s="21" customFormat="1" ht="60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15" t="s">
        <v>189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20</v>
      </c>
      <c r="V2" s="6" t="s">
        <v>21</v>
      </c>
      <c r="W2" s="6" t="s">
        <v>22</v>
      </c>
      <c r="X2" s="6" t="s">
        <v>23</v>
      </c>
      <c r="Y2" s="6" t="s">
        <v>24</v>
      </c>
      <c r="Z2" s="6" t="s">
        <v>25</v>
      </c>
      <c r="AA2" s="6" t="s">
        <v>26</v>
      </c>
      <c r="AB2" s="6" t="s">
        <v>27</v>
      </c>
      <c r="AC2" s="6" t="s">
        <v>28</v>
      </c>
      <c r="AD2" s="6" t="s">
        <v>29</v>
      </c>
      <c r="AE2" s="6" t="s">
        <v>31</v>
      </c>
      <c r="AF2" s="6" t="s">
        <v>32</v>
      </c>
      <c r="AG2" s="6" t="s">
        <v>33</v>
      </c>
      <c r="AH2" s="6" t="s">
        <v>34</v>
      </c>
      <c r="AI2" s="6" t="s">
        <v>35</v>
      </c>
      <c r="AJ2" s="6" t="s">
        <v>36</v>
      </c>
      <c r="AK2" s="6" t="s">
        <v>37</v>
      </c>
      <c r="AL2" s="6" t="s">
        <v>38</v>
      </c>
      <c r="AM2" s="6" t="s">
        <v>39</v>
      </c>
      <c r="AN2" s="6" t="s">
        <v>40</v>
      </c>
      <c r="AO2" s="6" t="s">
        <v>42</v>
      </c>
      <c r="AP2" s="6" t="s">
        <v>43</v>
      </c>
      <c r="AQ2" s="6" t="s">
        <v>44</v>
      </c>
      <c r="AR2" s="6" t="s">
        <v>45</v>
      </c>
      <c r="AS2" s="6" t="s">
        <v>46</v>
      </c>
      <c r="AT2" s="6" t="s">
        <v>47</v>
      </c>
      <c r="AU2" s="6" t="s">
        <v>48</v>
      </c>
      <c r="AV2" s="6" t="s">
        <v>49</v>
      </c>
    </row>
    <row r="3" spans="1:48" s="22" customFormat="1" x14ac:dyDescent="0.25">
      <c r="A3" s="11" t="s">
        <v>196</v>
      </c>
      <c r="B3" s="11" t="s">
        <v>146</v>
      </c>
      <c r="C3" s="11" t="s">
        <v>147</v>
      </c>
      <c r="D3" s="11" t="s">
        <v>148</v>
      </c>
      <c r="E3" s="11" t="s">
        <v>149</v>
      </c>
      <c r="F3" s="11" t="s">
        <v>150</v>
      </c>
      <c r="G3" s="11" t="s">
        <v>66</v>
      </c>
      <c r="H3" s="12">
        <v>0.33333333333333331</v>
      </c>
      <c r="I3" s="11"/>
      <c r="J3" s="11"/>
      <c r="K3" s="12">
        <v>0</v>
      </c>
      <c r="L3" s="11"/>
      <c r="M3" s="17" t="str">
        <f t="shared" ref="M3" si="0">IFERROR(N3/(HOUR(L3)+MINUTE(L3)/60+SECOND(L3)/3600),"")</f>
        <v/>
      </c>
      <c r="N3" s="11">
        <v>61.35</v>
      </c>
      <c r="O3" s="12">
        <v>0</v>
      </c>
      <c r="P3" s="11">
        <v>0</v>
      </c>
      <c r="Q3" s="11"/>
      <c r="R3" s="11" t="s">
        <v>95</v>
      </c>
      <c r="S3" s="11"/>
      <c r="T3" s="12">
        <v>0.38726851851851851</v>
      </c>
      <c r="U3" s="12">
        <v>0.39229166666666665</v>
      </c>
      <c r="V3" s="12">
        <v>5.0231481481481481E-3</v>
      </c>
      <c r="W3" s="11">
        <v>0</v>
      </c>
      <c r="X3" s="12">
        <v>5.393518518518519E-2</v>
      </c>
      <c r="Y3" s="12">
        <v>5.8958333333333335E-2</v>
      </c>
      <c r="Z3" s="11">
        <v>20.45</v>
      </c>
      <c r="AA3" s="11">
        <v>15.8</v>
      </c>
      <c r="AB3" s="11">
        <v>14.45</v>
      </c>
      <c r="AC3" s="12">
        <v>0.42006944444444444</v>
      </c>
      <c r="AD3" s="12">
        <v>0.47120370370370374</v>
      </c>
      <c r="AE3" s="12">
        <v>0.4745138888888889</v>
      </c>
      <c r="AF3" s="12">
        <v>3.3101851851851851E-3</v>
      </c>
      <c r="AG3" s="11">
        <v>0</v>
      </c>
      <c r="AH3" s="12">
        <v>5.1134259259259261E-2</v>
      </c>
      <c r="AI3" s="12">
        <v>5.4444444444444441E-2</v>
      </c>
      <c r="AJ3" s="11">
        <v>20.45</v>
      </c>
      <c r="AK3" s="11">
        <v>16.66</v>
      </c>
      <c r="AL3" s="11">
        <v>15.65</v>
      </c>
      <c r="AM3" s="12">
        <v>0.50229166666666669</v>
      </c>
      <c r="AN3" s="11"/>
      <c r="AO3" s="11"/>
      <c r="AP3" s="11"/>
      <c r="AQ3" s="11"/>
      <c r="AR3" s="11"/>
      <c r="AS3" s="11"/>
      <c r="AT3" s="11"/>
      <c r="AU3" s="11"/>
      <c r="AV3" s="11"/>
    </row>
  </sheetData>
  <autoFilter ref="A2:AV3" xr:uid="{AFB4D20C-03C2-4A05-96A3-44843AFD1D71}"/>
  <mergeCells count="3">
    <mergeCell ref="T1:AC1"/>
    <mergeCell ref="AD1:AM1"/>
    <mergeCell ref="AN1:AV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D9254-18B5-407F-B738-A7DE3B212778}">
  <dimension ref="A1:AL7"/>
  <sheetViews>
    <sheetView workbookViewId="0">
      <selection activeCell="A7" sqref="A7"/>
    </sheetView>
  </sheetViews>
  <sheetFormatPr baseColWidth="10" defaultRowHeight="15" x14ac:dyDescent="0.25"/>
  <cols>
    <col min="1" max="1" width="58.5703125" style="19" bestFit="1" customWidth="1"/>
    <col min="2" max="2" width="14.28515625" style="19" bestFit="1" customWidth="1"/>
    <col min="3" max="3" width="20.7109375" style="19" bestFit="1" customWidth="1"/>
    <col min="4" max="4" width="18.5703125" style="19" bestFit="1" customWidth="1"/>
    <col min="5" max="5" width="16.7109375" style="19" bestFit="1" customWidth="1"/>
    <col min="6" max="6" width="16.140625" style="19" bestFit="1" customWidth="1"/>
    <col min="7" max="7" width="12.28515625" style="19" bestFit="1" customWidth="1"/>
    <col min="8" max="8" width="12.85546875" style="19" bestFit="1" customWidth="1"/>
    <col min="9" max="12" width="11.42578125" style="19"/>
    <col min="13" max="13" width="19.85546875" style="20" bestFit="1" customWidth="1"/>
    <col min="14" max="16384" width="11.42578125" style="19"/>
  </cols>
  <sheetData>
    <row r="1" spans="1:38" customFormat="1" x14ac:dyDescent="0.25">
      <c r="M1" s="14"/>
      <c r="T1" s="18" t="s">
        <v>19</v>
      </c>
      <c r="U1" s="18"/>
      <c r="V1" s="18"/>
      <c r="W1" s="18"/>
      <c r="X1" s="18"/>
      <c r="Y1" s="18"/>
      <c r="Z1" s="18"/>
      <c r="AA1" s="18"/>
      <c r="AB1" s="18"/>
      <c r="AC1" s="18"/>
      <c r="AD1" s="1" t="s">
        <v>30</v>
      </c>
      <c r="AE1" s="1"/>
      <c r="AF1" s="1"/>
      <c r="AG1" s="1"/>
      <c r="AH1" s="1"/>
      <c r="AI1" s="1"/>
      <c r="AJ1" s="1"/>
      <c r="AK1" s="1"/>
      <c r="AL1" s="1"/>
    </row>
    <row r="2" spans="1:38" s="4" customFormat="1" ht="60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15" t="s">
        <v>189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20</v>
      </c>
      <c r="V2" s="6" t="s">
        <v>21</v>
      </c>
      <c r="W2" s="6" t="s">
        <v>22</v>
      </c>
      <c r="X2" s="6" t="s">
        <v>23</v>
      </c>
      <c r="Y2" s="6" t="s">
        <v>24</v>
      </c>
      <c r="Z2" s="6" t="s">
        <v>25</v>
      </c>
      <c r="AA2" s="6" t="s">
        <v>26</v>
      </c>
      <c r="AB2" s="6" t="s">
        <v>27</v>
      </c>
      <c r="AC2" s="6" t="s">
        <v>28</v>
      </c>
      <c r="AD2" s="6" t="s">
        <v>29</v>
      </c>
      <c r="AE2" s="6" t="s">
        <v>31</v>
      </c>
      <c r="AF2" s="6" t="s">
        <v>32</v>
      </c>
      <c r="AG2" s="6" t="s">
        <v>33</v>
      </c>
      <c r="AH2" s="6" t="s">
        <v>34</v>
      </c>
      <c r="AI2" s="6" t="s">
        <v>35</v>
      </c>
      <c r="AJ2" s="6" t="s">
        <v>36</v>
      </c>
      <c r="AK2" s="6" t="s">
        <v>37</v>
      </c>
      <c r="AL2" s="6" t="s">
        <v>38</v>
      </c>
    </row>
    <row r="3" spans="1:38" customFormat="1" x14ac:dyDescent="0.25">
      <c r="A3" s="5" t="s">
        <v>192</v>
      </c>
      <c r="B3" s="5" t="s">
        <v>169</v>
      </c>
      <c r="C3" s="5" t="s">
        <v>170</v>
      </c>
      <c r="D3" s="5" t="s">
        <v>171</v>
      </c>
      <c r="E3" s="5" t="s">
        <v>172</v>
      </c>
      <c r="F3" s="5" t="s">
        <v>173</v>
      </c>
      <c r="G3" s="5" t="s">
        <v>66</v>
      </c>
      <c r="H3" s="7">
        <v>0.375</v>
      </c>
      <c r="I3" s="7">
        <v>0.50969907407407411</v>
      </c>
      <c r="J3" s="5">
        <v>15.93</v>
      </c>
      <c r="K3" s="7">
        <v>0.10692129629629631</v>
      </c>
      <c r="L3" s="7">
        <v>0.10277777777777779</v>
      </c>
      <c r="M3" s="16">
        <f>IFERROR(N3/(HOUR(L3)+MINUTE(L3)/60+SECOND(L3)/3600),"")</f>
        <v>16.581081081081081</v>
      </c>
      <c r="N3" s="5">
        <v>40.9</v>
      </c>
      <c r="O3" s="8">
        <v>5.2025462962962963E-3</v>
      </c>
      <c r="P3" s="5">
        <v>80</v>
      </c>
      <c r="Q3" s="5">
        <v>1</v>
      </c>
      <c r="R3" s="5"/>
      <c r="S3" s="5"/>
      <c r="T3" s="7">
        <v>0.43091435185185184</v>
      </c>
      <c r="U3" s="7">
        <v>0.43505787037037041</v>
      </c>
      <c r="V3" s="7">
        <v>4.1435185185185186E-3</v>
      </c>
      <c r="W3" s="5">
        <v>0</v>
      </c>
      <c r="X3" s="7">
        <v>5.5914351851851847E-2</v>
      </c>
      <c r="Y3" s="9">
        <v>6.0057870370370366E-2</v>
      </c>
      <c r="Z3" s="5">
        <v>20.45</v>
      </c>
      <c r="AA3" s="5">
        <v>15.24</v>
      </c>
      <c r="AB3" s="10">
        <v>14.19</v>
      </c>
      <c r="AC3" s="7">
        <v>0.46283564814814815</v>
      </c>
      <c r="AD3" s="7">
        <v>0.50969907407407411</v>
      </c>
      <c r="AE3" s="7">
        <v>0.51596064814814813</v>
      </c>
      <c r="AF3" s="7">
        <v>6.2615740740740748E-3</v>
      </c>
      <c r="AG3" s="5">
        <v>0</v>
      </c>
      <c r="AH3" s="7">
        <v>4.6863425925925926E-2</v>
      </c>
      <c r="AI3" s="9">
        <v>4.6863425925925926E-2</v>
      </c>
      <c r="AJ3" s="5">
        <v>20.45</v>
      </c>
      <c r="AK3" s="5">
        <v>18.18</v>
      </c>
      <c r="AL3" s="10">
        <v>18.18</v>
      </c>
    </row>
    <row r="4" spans="1:38" customFormat="1" x14ac:dyDescent="0.25">
      <c r="A4" s="5" t="s">
        <v>192</v>
      </c>
      <c r="B4" s="5" t="s">
        <v>174</v>
      </c>
      <c r="C4" s="5" t="s">
        <v>175</v>
      </c>
      <c r="D4" s="5" t="s">
        <v>176</v>
      </c>
      <c r="E4" s="5" t="s">
        <v>177</v>
      </c>
      <c r="F4" s="5" t="s">
        <v>178</v>
      </c>
      <c r="G4" s="5" t="s">
        <v>72</v>
      </c>
      <c r="H4" s="7">
        <v>0.375</v>
      </c>
      <c r="I4" s="7">
        <v>0.51103009259259258</v>
      </c>
      <c r="J4" s="5">
        <v>15.74</v>
      </c>
      <c r="K4" s="7">
        <v>0.10825231481481483</v>
      </c>
      <c r="L4" s="7">
        <v>0.10443287037037037</v>
      </c>
      <c r="M4" s="16">
        <f>IFERROR(N4/(HOUR(L4)+MINUTE(L4)/60+SECOND(L4)/3600),"")</f>
        <v>16.318297683697217</v>
      </c>
      <c r="N4" s="5">
        <v>40.9</v>
      </c>
      <c r="O4" s="8">
        <v>4.1724537037037043E-3</v>
      </c>
      <c r="P4" s="5">
        <v>76</v>
      </c>
      <c r="Q4" s="5">
        <v>2</v>
      </c>
      <c r="R4" s="5"/>
      <c r="S4" s="5"/>
      <c r="T4" s="7">
        <v>0.43151620370370369</v>
      </c>
      <c r="U4" s="7">
        <v>0.43533564814814812</v>
      </c>
      <c r="V4" s="7">
        <v>3.8194444444444443E-3</v>
      </c>
      <c r="W4" s="5">
        <v>0</v>
      </c>
      <c r="X4" s="7">
        <v>5.65162037037037E-2</v>
      </c>
      <c r="Y4" s="9">
        <v>6.0335648148148145E-2</v>
      </c>
      <c r="Z4" s="5">
        <v>20.45</v>
      </c>
      <c r="AA4" s="5">
        <v>15.08</v>
      </c>
      <c r="AB4" s="10">
        <v>14.12</v>
      </c>
      <c r="AC4" s="7">
        <v>0.46311342592592591</v>
      </c>
      <c r="AD4" s="7">
        <v>0.51103009259259258</v>
      </c>
      <c r="AE4" s="7">
        <v>0.51555555555555554</v>
      </c>
      <c r="AF4" s="7">
        <v>4.5254629629629629E-3</v>
      </c>
      <c r="AG4" s="5">
        <v>0</v>
      </c>
      <c r="AH4" s="7">
        <v>4.7916666666666663E-2</v>
      </c>
      <c r="AI4" s="9">
        <v>4.7916666666666663E-2</v>
      </c>
      <c r="AJ4" s="5">
        <v>20.45</v>
      </c>
      <c r="AK4" s="5">
        <v>17.78</v>
      </c>
      <c r="AL4" s="10">
        <v>17.78</v>
      </c>
    </row>
    <row r="5" spans="1:38" customFormat="1" x14ac:dyDescent="0.25">
      <c r="A5" s="5" t="s">
        <v>192</v>
      </c>
      <c r="B5" s="5" t="s">
        <v>184</v>
      </c>
      <c r="C5" s="5" t="s">
        <v>185</v>
      </c>
      <c r="D5" s="5" t="s">
        <v>186</v>
      </c>
      <c r="E5" s="5" t="s">
        <v>187</v>
      </c>
      <c r="F5" s="5" t="s">
        <v>188</v>
      </c>
      <c r="G5" s="5" t="s">
        <v>72</v>
      </c>
      <c r="H5" s="7">
        <v>0.375</v>
      </c>
      <c r="I5" s="7">
        <v>0.51104166666666673</v>
      </c>
      <c r="J5" s="5">
        <v>15.74</v>
      </c>
      <c r="K5" s="7">
        <v>0.10826388888888888</v>
      </c>
      <c r="L5" s="7">
        <v>0.1044675925925926</v>
      </c>
      <c r="M5" s="16">
        <f>IFERROR(N5/(HOUR(L5)+MINUTE(L5)/60+SECOND(L5)/3600),"")</f>
        <v>16.312873919787283</v>
      </c>
      <c r="N5" s="5">
        <v>40.9</v>
      </c>
      <c r="O5" s="8">
        <v>4.1493055555555554E-3</v>
      </c>
      <c r="P5" s="5">
        <v>72</v>
      </c>
      <c r="Q5" s="5">
        <v>3</v>
      </c>
      <c r="R5" s="5"/>
      <c r="S5" s="5"/>
      <c r="T5" s="7">
        <v>0.43152777777777779</v>
      </c>
      <c r="U5" s="7">
        <v>0.43532407407407409</v>
      </c>
      <c r="V5" s="7">
        <v>3.7962962962962963E-3</v>
      </c>
      <c r="W5" s="5">
        <v>0</v>
      </c>
      <c r="X5" s="7">
        <v>5.6527777777777781E-2</v>
      </c>
      <c r="Y5" s="9">
        <v>6.0324074074074079E-2</v>
      </c>
      <c r="Z5" s="5">
        <v>20.45</v>
      </c>
      <c r="AA5" s="5">
        <v>15.07</v>
      </c>
      <c r="AB5" s="10">
        <v>14.13</v>
      </c>
      <c r="AC5" s="7">
        <v>0.46310185185185188</v>
      </c>
      <c r="AD5" s="7">
        <v>0.51104166666666673</v>
      </c>
      <c r="AE5" s="7">
        <v>0.51554398148148151</v>
      </c>
      <c r="AF5" s="7">
        <v>4.5023148148148149E-3</v>
      </c>
      <c r="AG5" s="5">
        <v>0</v>
      </c>
      <c r="AH5" s="7">
        <v>4.7939814814814817E-2</v>
      </c>
      <c r="AI5" s="9">
        <v>4.7939814814814817E-2</v>
      </c>
      <c r="AJ5" s="5">
        <v>20.45</v>
      </c>
      <c r="AK5" s="5">
        <v>17.77</v>
      </c>
      <c r="AL5" s="10">
        <v>17.77</v>
      </c>
    </row>
    <row r="6" spans="1:38" customFormat="1" x14ac:dyDescent="0.25">
      <c r="A6" s="5" t="s">
        <v>192</v>
      </c>
      <c r="B6" s="5" t="s">
        <v>179</v>
      </c>
      <c r="C6" s="5" t="s">
        <v>180</v>
      </c>
      <c r="D6" s="5" t="s">
        <v>181</v>
      </c>
      <c r="E6" s="5" t="s">
        <v>182</v>
      </c>
      <c r="F6" s="5" t="s">
        <v>183</v>
      </c>
      <c r="G6" s="5" t="s">
        <v>72</v>
      </c>
      <c r="H6" s="7">
        <v>0.375</v>
      </c>
      <c r="I6" s="7">
        <v>0.51105324074074077</v>
      </c>
      <c r="J6" s="5">
        <v>15.73</v>
      </c>
      <c r="K6" s="7">
        <v>0.10827546296296296</v>
      </c>
      <c r="L6" s="7">
        <v>0.10447916666666666</v>
      </c>
      <c r="M6" s="16">
        <f>IFERROR(N6/(HOUR(L6)+MINUTE(L6)/60+SECOND(L6)/3600),"")</f>
        <v>16.311066799601196</v>
      </c>
      <c r="N6" s="5">
        <v>40.9</v>
      </c>
      <c r="O6" s="8">
        <v>4.1377314814814809E-3</v>
      </c>
      <c r="P6" s="5">
        <v>68</v>
      </c>
      <c r="Q6" s="5">
        <v>4</v>
      </c>
      <c r="R6" s="5"/>
      <c r="S6" s="5"/>
      <c r="T6" s="7">
        <v>0.43150462962962965</v>
      </c>
      <c r="U6" s="7">
        <v>0.43530092592592595</v>
      </c>
      <c r="V6" s="7">
        <v>3.7962962962962963E-3</v>
      </c>
      <c r="W6" s="5">
        <v>0</v>
      </c>
      <c r="X6" s="7">
        <v>5.6504629629629627E-2</v>
      </c>
      <c r="Y6" s="9">
        <v>6.0300925925925924E-2</v>
      </c>
      <c r="Z6" s="5">
        <v>20.45</v>
      </c>
      <c r="AA6" s="5">
        <v>15.08</v>
      </c>
      <c r="AB6" s="10">
        <v>14.13</v>
      </c>
      <c r="AC6" s="7">
        <v>0.46307870370370369</v>
      </c>
      <c r="AD6" s="7">
        <v>0.51105324074074077</v>
      </c>
      <c r="AE6" s="7">
        <v>0.51553240740740736</v>
      </c>
      <c r="AF6" s="7">
        <v>4.4791666666666669E-3</v>
      </c>
      <c r="AG6" s="5">
        <v>0</v>
      </c>
      <c r="AH6" s="7">
        <v>4.7974537037037045E-2</v>
      </c>
      <c r="AI6" s="9">
        <v>4.7974537037037045E-2</v>
      </c>
      <c r="AJ6" s="5">
        <v>20.45</v>
      </c>
      <c r="AK6" s="5">
        <v>17.760000000000002</v>
      </c>
      <c r="AL6" s="10">
        <v>17.760000000000002</v>
      </c>
    </row>
    <row r="7" spans="1:38" customFormat="1" x14ac:dyDescent="0.25">
      <c r="A7" s="5" t="s">
        <v>192</v>
      </c>
      <c r="B7" s="5" t="s">
        <v>151</v>
      </c>
      <c r="C7" s="5" t="s">
        <v>152</v>
      </c>
      <c r="D7" s="5" t="s">
        <v>153</v>
      </c>
      <c r="E7" s="5" t="s">
        <v>154</v>
      </c>
      <c r="F7" s="5" t="s">
        <v>155</v>
      </c>
      <c r="G7" s="5" t="s">
        <v>72</v>
      </c>
      <c r="H7" s="7">
        <v>0.375</v>
      </c>
      <c r="I7" s="7">
        <v>0.53226851851851853</v>
      </c>
      <c r="J7" s="5">
        <v>13.16</v>
      </c>
      <c r="K7" s="7">
        <v>0.12949074074074074</v>
      </c>
      <c r="L7" s="7">
        <v>0.12309027777777777</v>
      </c>
      <c r="M7" s="16">
        <f>IFERROR(N7/(HOUR(L7)+MINUTE(L7)/60+SECOND(L7)/3600),"")</f>
        <v>13.844851904090266</v>
      </c>
      <c r="N7" s="5">
        <v>40.9</v>
      </c>
      <c r="O7" s="8">
        <v>5.8159722222222224E-3</v>
      </c>
      <c r="P7" s="5">
        <v>64</v>
      </c>
      <c r="Q7" s="5">
        <v>5</v>
      </c>
      <c r="R7" s="5"/>
      <c r="S7" s="5"/>
      <c r="T7" s="7">
        <v>0.43910879629629629</v>
      </c>
      <c r="U7" s="7">
        <v>0.44550925925925927</v>
      </c>
      <c r="V7" s="7">
        <v>6.4004629629629628E-3</v>
      </c>
      <c r="W7" s="5">
        <v>0</v>
      </c>
      <c r="X7" s="7">
        <v>6.4108796296296303E-2</v>
      </c>
      <c r="Y7" s="9">
        <v>7.0509259259259258E-2</v>
      </c>
      <c r="Z7" s="5">
        <v>20.45</v>
      </c>
      <c r="AA7" s="5">
        <v>13.29</v>
      </c>
      <c r="AB7" s="10">
        <v>12.08</v>
      </c>
      <c r="AC7" s="7">
        <v>0.47328703703703701</v>
      </c>
      <c r="AD7" s="7">
        <v>0.53226851851851853</v>
      </c>
      <c r="AE7" s="7">
        <v>0.53749999999999998</v>
      </c>
      <c r="AF7" s="7">
        <v>5.2314814814814819E-3</v>
      </c>
      <c r="AG7" s="5">
        <v>0</v>
      </c>
      <c r="AH7" s="7">
        <v>5.8981481481481489E-2</v>
      </c>
      <c r="AI7" s="9">
        <v>5.8981481481481489E-2</v>
      </c>
      <c r="AJ7" s="5">
        <v>20.45</v>
      </c>
      <c r="AK7" s="5">
        <v>14.45</v>
      </c>
      <c r="AL7" s="10">
        <v>14.45</v>
      </c>
    </row>
  </sheetData>
  <autoFilter ref="A2:AL7" xr:uid="{AFB4D20C-03C2-4A05-96A3-44843AFD1D71}">
    <sortState xmlns:xlrd2="http://schemas.microsoft.com/office/spreadsheetml/2017/richdata2" ref="A3:AL7">
      <sortCondition ref="Q2:Q7"/>
    </sortState>
  </autoFilter>
  <mergeCells count="2">
    <mergeCell ref="T1:AC1"/>
    <mergeCell ref="AD1:AL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FF69B-ECEF-435F-98E3-F5E2F9A17A34}">
  <dimension ref="A1:AL4"/>
  <sheetViews>
    <sheetView topLeftCell="AE1" workbookViewId="0">
      <selection activeCell="AM2" sqref="AM1:BF1048576"/>
    </sheetView>
  </sheetViews>
  <sheetFormatPr baseColWidth="10" defaultRowHeight="15" x14ac:dyDescent="0.25"/>
  <cols>
    <col min="1" max="1" width="58.5703125" style="19" bestFit="1" customWidth="1"/>
    <col min="2" max="2" width="14.28515625" style="19" bestFit="1" customWidth="1"/>
    <col min="3" max="3" width="20.7109375" style="19" bestFit="1" customWidth="1"/>
    <col min="4" max="4" width="18.5703125" style="19" bestFit="1" customWidth="1"/>
    <col min="5" max="5" width="16.7109375" style="19" bestFit="1" customWidth="1"/>
    <col min="6" max="6" width="16.140625" style="19" bestFit="1" customWidth="1"/>
    <col min="7" max="7" width="12.28515625" style="19" bestFit="1" customWidth="1"/>
    <col min="8" max="8" width="12.85546875" style="19" bestFit="1" customWidth="1"/>
    <col min="9" max="12" width="11.42578125" style="19"/>
    <col min="13" max="13" width="19.85546875" style="20" bestFit="1" customWidth="1"/>
    <col min="14" max="16384" width="11.42578125" style="19"/>
  </cols>
  <sheetData>
    <row r="1" spans="1:38" customFormat="1" x14ac:dyDescent="0.25">
      <c r="M1" s="14"/>
      <c r="T1" s="18" t="s">
        <v>19</v>
      </c>
      <c r="U1" s="18"/>
      <c r="V1" s="18"/>
      <c r="W1" s="18"/>
      <c r="X1" s="18"/>
      <c r="Y1" s="18"/>
      <c r="Z1" s="18"/>
      <c r="AA1" s="18"/>
      <c r="AB1" s="18"/>
      <c r="AC1" s="18"/>
      <c r="AD1" s="1" t="s">
        <v>30</v>
      </c>
      <c r="AE1" s="1"/>
      <c r="AF1" s="1"/>
      <c r="AG1" s="1"/>
      <c r="AH1" s="1"/>
      <c r="AI1" s="1"/>
      <c r="AJ1" s="1"/>
      <c r="AK1" s="1"/>
      <c r="AL1" s="1"/>
    </row>
    <row r="2" spans="1:38" s="4" customFormat="1" ht="60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15" t="s">
        <v>189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20</v>
      </c>
      <c r="V2" s="6" t="s">
        <v>21</v>
      </c>
      <c r="W2" s="6" t="s">
        <v>22</v>
      </c>
      <c r="X2" s="6" t="s">
        <v>23</v>
      </c>
      <c r="Y2" s="6" t="s">
        <v>24</v>
      </c>
      <c r="Z2" s="6" t="s">
        <v>25</v>
      </c>
      <c r="AA2" s="6" t="s">
        <v>26</v>
      </c>
      <c r="AB2" s="6" t="s">
        <v>27</v>
      </c>
      <c r="AC2" s="6" t="s">
        <v>28</v>
      </c>
      <c r="AD2" s="6" t="s">
        <v>29</v>
      </c>
      <c r="AE2" s="6" t="s">
        <v>31</v>
      </c>
      <c r="AF2" s="6" t="s">
        <v>32</v>
      </c>
      <c r="AG2" s="6" t="s">
        <v>33</v>
      </c>
      <c r="AH2" s="6" t="s">
        <v>34</v>
      </c>
      <c r="AI2" s="6" t="s">
        <v>35</v>
      </c>
      <c r="AJ2" s="6" t="s">
        <v>36</v>
      </c>
      <c r="AK2" s="6" t="s">
        <v>37</v>
      </c>
      <c r="AL2" s="6" t="s">
        <v>38</v>
      </c>
    </row>
    <row r="3" spans="1:38" customFormat="1" x14ac:dyDescent="0.25">
      <c r="A3" s="5" t="s">
        <v>195</v>
      </c>
      <c r="B3" s="5" t="s">
        <v>161</v>
      </c>
      <c r="C3" s="5" t="s">
        <v>86</v>
      </c>
      <c r="D3" s="5" t="s">
        <v>162</v>
      </c>
      <c r="E3" s="5" t="s">
        <v>163</v>
      </c>
      <c r="F3" s="5" t="s">
        <v>164</v>
      </c>
      <c r="G3" s="5" t="s">
        <v>72</v>
      </c>
      <c r="H3" s="7">
        <v>0.375</v>
      </c>
      <c r="I3" s="7">
        <v>0.53006944444444437</v>
      </c>
      <c r="J3" s="5">
        <v>13.38</v>
      </c>
      <c r="K3" s="7">
        <v>0.12729166666666666</v>
      </c>
      <c r="L3" s="7">
        <v>0.12596064814814814</v>
      </c>
      <c r="M3" s="16">
        <f>IFERROR(N3/(HOUR(L3)+MINUTE(L3)/60+SECOND(L3)/3600),"")</f>
        <v>13.529357713865661</v>
      </c>
      <c r="N3" s="5">
        <v>40.9</v>
      </c>
      <c r="O3" s="7">
        <v>2.2685185185185182E-3</v>
      </c>
      <c r="P3" s="5">
        <v>80</v>
      </c>
      <c r="Q3" s="5">
        <v>1</v>
      </c>
      <c r="R3" s="5"/>
      <c r="S3" s="5"/>
      <c r="T3" s="7">
        <v>0.43914351851851857</v>
      </c>
      <c r="U3" s="7">
        <v>0.44047453703703704</v>
      </c>
      <c r="V3" s="7">
        <v>1.3310185185185185E-3</v>
      </c>
      <c r="W3" s="5">
        <v>0</v>
      </c>
      <c r="X3" s="7">
        <v>6.4143518518518516E-2</v>
      </c>
      <c r="Y3" s="9">
        <v>6.5474537037037039E-2</v>
      </c>
      <c r="Z3" s="5">
        <v>20.45</v>
      </c>
      <c r="AA3" s="5">
        <v>13.28</v>
      </c>
      <c r="AB3" s="10">
        <v>13.01</v>
      </c>
      <c r="AC3" s="7">
        <v>0.46825231481481483</v>
      </c>
      <c r="AD3" s="7">
        <v>0.53006944444444437</v>
      </c>
      <c r="AE3" s="7">
        <v>0.53327546296296291</v>
      </c>
      <c r="AF3" s="7">
        <v>3.2060185185185191E-3</v>
      </c>
      <c r="AG3" s="5">
        <v>0</v>
      </c>
      <c r="AH3" s="7">
        <v>6.1817129629629632E-2</v>
      </c>
      <c r="AI3" s="9">
        <v>6.1817129629629632E-2</v>
      </c>
      <c r="AJ3" s="5">
        <v>20.45</v>
      </c>
      <c r="AK3" s="5">
        <v>13.78</v>
      </c>
      <c r="AL3" s="10">
        <v>13.78</v>
      </c>
    </row>
    <row r="4" spans="1:38" customFormat="1" x14ac:dyDescent="0.25">
      <c r="A4" s="5" t="s">
        <v>195</v>
      </c>
      <c r="B4" s="5" t="s">
        <v>156</v>
      </c>
      <c r="C4" s="5" t="s">
        <v>157</v>
      </c>
      <c r="D4" s="5" t="s">
        <v>158</v>
      </c>
      <c r="E4" s="5" t="s">
        <v>159</v>
      </c>
      <c r="F4" s="5" t="s">
        <v>160</v>
      </c>
      <c r="G4" s="5" t="s">
        <v>72</v>
      </c>
      <c r="H4" s="7">
        <v>0.375</v>
      </c>
      <c r="I4" s="7">
        <v>0.5322337962962963</v>
      </c>
      <c r="J4" s="5">
        <v>13.16</v>
      </c>
      <c r="K4" s="7">
        <v>0.12945601851851851</v>
      </c>
      <c r="L4" s="7">
        <v>0.12675925925925927</v>
      </c>
      <c r="M4" s="16">
        <f>IFERROR(N4/(HOUR(L4)+MINUTE(L4)/60+SECOND(L4)/3600),"")</f>
        <v>13.444119795471147</v>
      </c>
      <c r="N4" s="5">
        <v>40.9</v>
      </c>
      <c r="O4" s="7">
        <v>3.6226851851851854E-3</v>
      </c>
      <c r="P4" s="5">
        <v>76</v>
      </c>
      <c r="Q4" s="5">
        <v>2</v>
      </c>
      <c r="R4" s="5"/>
      <c r="S4" s="5"/>
      <c r="T4" s="7">
        <v>0.43912037037037038</v>
      </c>
      <c r="U4" s="7">
        <v>0.4418171296296296</v>
      </c>
      <c r="V4" s="7">
        <v>2.6967592592592594E-3</v>
      </c>
      <c r="W4" s="5">
        <v>0</v>
      </c>
      <c r="X4" s="7">
        <v>6.4120370370370369E-2</v>
      </c>
      <c r="Y4" s="9">
        <v>6.6817129629629629E-2</v>
      </c>
      <c r="Z4" s="5">
        <v>20.45</v>
      </c>
      <c r="AA4" s="5">
        <v>13.29</v>
      </c>
      <c r="AB4" s="10">
        <v>12.75</v>
      </c>
      <c r="AC4" s="7">
        <v>0.46959490740740745</v>
      </c>
      <c r="AD4" s="7">
        <v>0.5322337962962963</v>
      </c>
      <c r="AE4" s="7">
        <v>0.53678240740740735</v>
      </c>
      <c r="AF4" s="7">
        <v>4.5486111111111109E-3</v>
      </c>
      <c r="AG4" s="5">
        <v>0</v>
      </c>
      <c r="AH4" s="7">
        <v>6.2638888888888897E-2</v>
      </c>
      <c r="AI4" s="9">
        <v>6.2638888888888897E-2</v>
      </c>
      <c r="AJ4" s="5">
        <v>20.45</v>
      </c>
      <c r="AK4" s="5">
        <v>13.6</v>
      </c>
      <c r="AL4" s="10">
        <v>13.6</v>
      </c>
    </row>
  </sheetData>
  <autoFilter ref="A2:AL4" xr:uid="{AFB4D20C-03C2-4A05-96A3-44843AFD1D71}">
    <sortState xmlns:xlrd2="http://schemas.microsoft.com/office/spreadsheetml/2017/richdata2" ref="A3:AL4">
      <sortCondition ref="Q2:Q4"/>
    </sortState>
  </autoFilter>
  <mergeCells count="2">
    <mergeCell ref="T1:AC1"/>
    <mergeCell ref="AD1:AL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57681-873E-4EB9-B5E0-910A61FF2013}">
  <dimension ref="A1:AL3"/>
  <sheetViews>
    <sheetView workbookViewId="0">
      <selection activeCell="A4" sqref="A4:XFD1048576"/>
    </sheetView>
  </sheetViews>
  <sheetFormatPr baseColWidth="10" defaultRowHeight="15" x14ac:dyDescent="0.25"/>
  <cols>
    <col min="1" max="1" width="58.5703125" bestFit="1" customWidth="1"/>
    <col min="2" max="2" width="14.28515625" bestFit="1" customWidth="1"/>
    <col min="3" max="3" width="20.7109375" bestFit="1" customWidth="1"/>
    <col min="4" max="4" width="18.5703125" bestFit="1" customWidth="1"/>
    <col min="5" max="5" width="16.7109375" bestFit="1" customWidth="1"/>
    <col min="6" max="6" width="16.140625" bestFit="1" customWidth="1"/>
    <col min="7" max="7" width="12.28515625" bestFit="1" customWidth="1"/>
    <col min="8" max="8" width="12.85546875" bestFit="1" customWidth="1"/>
    <col min="13" max="13" width="19.85546875" style="14" bestFit="1" customWidth="1"/>
  </cols>
  <sheetData>
    <row r="1" spans="1:38" x14ac:dyDescent="0.25">
      <c r="T1" s="18" t="s">
        <v>19</v>
      </c>
      <c r="U1" s="18"/>
      <c r="V1" s="18"/>
      <c r="W1" s="18"/>
      <c r="X1" s="18"/>
      <c r="Y1" s="18"/>
      <c r="Z1" s="18"/>
      <c r="AA1" s="18"/>
      <c r="AB1" s="18"/>
      <c r="AC1" s="18"/>
      <c r="AD1" s="1" t="s">
        <v>30</v>
      </c>
      <c r="AE1" s="1"/>
      <c r="AF1" s="1"/>
      <c r="AG1" s="1"/>
      <c r="AH1" s="1"/>
      <c r="AI1" s="1"/>
      <c r="AJ1" s="1"/>
      <c r="AK1" s="1"/>
      <c r="AL1" s="1"/>
    </row>
    <row r="2" spans="1:38" s="4" customFormat="1" ht="60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15" t="s">
        <v>189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20</v>
      </c>
      <c r="V2" s="6" t="s">
        <v>21</v>
      </c>
      <c r="W2" s="6" t="s">
        <v>22</v>
      </c>
      <c r="X2" s="6" t="s">
        <v>23</v>
      </c>
      <c r="Y2" s="6" t="s">
        <v>24</v>
      </c>
      <c r="Z2" s="6" t="s">
        <v>25</v>
      </c>
      <c r="AA2" s="6" t="s">
        <v>26</v>
      </c>
      <c r="AB2" s="6" t="s">
        <v>27</v>
      </c>
      <c r="AC2" s="6" t="s">
        <v>28</v>
      </c>
      <c r="AD2" s="6" t="s">
        <v>29</v>
      </c>
      <c r="AE2" s="6" t="s">
        <v>31</v>
      </c>
      <c r="AF2" s="6" t="s">
        <v>32</v>
      </c>
      <c r="AG2" s="6" t="s">
        <v>33</v>
      </c>
      <c r="AH2" s="6" t="s">
        <v>34</v>
      </c>
      <c r="AI2" s="6" t="s">
        <v>35</v>
      </c>
      <c r="AJ2" s="6" t="s">
        <v>36</v>
      </c>
      <c r="AK2" s="6" t="s">
        <v>37</v>
      </c>
      <c r="AL2" s="6" t="s">
        <v>38</v>
      </c>
    </row>
    <row r="3" spans="1:38" x14ac:dyDescent="0.25">
      <c r="A3" s="5" t="s">
        <v>197</v>
      </c>
      <c r="B3" s="5" t="s">
        <v>165</v>
      </c>
      <c r="C3" s="5" t="s">
        <v>157</v>
      </c>
      <c r="D3" s="5" t="s">
        <v>166</v>
      </c>
      <c r="E3" s="5" t="s">
        <v>167</v>
      </c>
      <c r="F3" s="5" t="s">
        <v>168</v>
      </c>
      <c r="G3" s="5" t="s">
        <v>72</v>
      </c>
      <c r="H3" s="7">
        <v>0.375</v>
      </c>
      <c r="I3" s="7">
        <v>0.53224537037037034</v>
      </c>
      <c r="J3" s="5">
        <v>13.16</v>
      </c>
      <c r="K3" s="7">
        <v>0.12946759259259258</v>
      </c>
      <c r="L3" s="7">
        <v>0.12311342592592593</v>
      </c>
      <c r="M3" s="16">
        <f>IFERROR(N3/(HOUR(L3)+MINUTE(L3)/60+SECOND(L3)/3600),"")</f>
        <v>13.842248754348029</v>
      </c>
      <c r="N3" s="5">
        <v>40.9</v>
      </c>
      <c r="O3" s="7">
        <v>5.4513888888888884E-3</v>
      </c>
      <c r="P3" s="5">
        <v>80</v>
      </c>
      <c r="Q3" s="5">
        <v>1</v>
      </c>
      <c r="R3" s="5"/>
      <c r="S3" s="5"/>
      <c r="T3" s="7">
        <v>0.43913194444444442</v>
      </c>
      <c r="U3" s="7">
        <v>0.44548611111111108</v>
      </c>
      <c r="V3" s="7">
        <v>6.3541666666666668E-3</v>
      </c>
      <c r="W3" s="5">
        <v>0</v>
      </c>
      <c r="X3" s="7">
        <v>6.4131944444444436E-2</v>
      </c>
      <c r="Y3" s="9">
        <v>7.048611111111111E-2</v>
      </c>
      <c r="Z3" s="5">
        <v>20.45</v>
      </c>
      <c r="AA3" s="5">
        <v>13.29</v>
      </c>
      <c r="AB3" s="10">
        <v>12.09</v>
      </c>
      <c r="AC3" s="7">
        <v>0.47326388888888887</v>
      </c>
      <c r="AD3" s="7">
        <v>0.53224537037037034</v>
      </c>
      <c r="AE3" s="7">
        <v>0.5367939814814815</v>
      </c>
      <c r="AF3" s="7">
        <v>4.5486111111111109E-3</v>
      </c>
      <c r="AG3" s="5">
        <v>0</v>
      </c>
      <c r="AH3" s="7">
        <v>5.8981481481481489E-2</v>
      </c>
      <c r="AI3" s="9">
        <v>5.8981481481481489E-2</v>
      </c>
      <c r="AJ3" s="5">
        <v>20.45</v>
      </c>
      <c r="AK3" s="5">
        <v>14.45</v>
      </c>
      <c r="AL3" s="10">
        <v>14.45</v>
      </c>
    </row>
  </sheetData>
  <autoFilter ref="A2:AL3" xr:uid="{AFB4D20C-03C2-4A05-96A3-44843AFD1D71}">
    <sortState xmlns:xlrd2="http://schemas.microsoft.com/office/spreadsheetml/2017/richdata2" ref="A3:AL3">
      <sortCondition ref="A2:A3"/>
    </sortState>
  </autoFilter>
  <mergeCells count="2">
    <mergeCell ref="T1:AC1"/>
    <mergeCell ref="AD1:A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RESULTADOS</vt:lpstr>
      <vt:lpstr>80 VL A</vt:lpstr>
      <vt:lpstr>80 VL J</vt:lpstr>
      <vt:lpstr>60 VL A</vt:lpstr>
      <vt:lpstr>60 VL J</vt:lpstr>
      <vt:lpstr>60 VL M</vt:lpstr>
      <vt:lpstr>40 VL A</vt:lpstr>
      <vt:lpstr>40 VL J</vt:lpstr>
      <vt:lpstr>40 VL 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Miltinho</dc:creator>
  <cp:lastModifiedBy>Miltinho</cp:lastModifiedBy>
  <dcterms:created xsi:type="dcterms:W3CDTF">2022-08-03T22:17:01Z</dcterms:created>
  <dcterms:modified xsi:type="dcterms:W3CDTF">2022-08-03T23:40:27Z</dcterms:modified>
</cp:coreProperties>
</file>